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915" activeTab="0"/>
  </bookViews>
  <sheets>
    <sheet name="Sheet1" sheetId="1" r:id="rId1"/>
  </sheets>
  <definedNames>
    <definedName name="_xlnm.Print_Area" localSheetId="0">'Sheet1'!$A$1:$U$94</definedName>
  </definedNames>
  <calcPr fullCalcOnLoad="1"/>
</workbook>
</file>

<file path=xl/sharedStrings.xml><?xml version="1.0" encoding="utf-8"?>
<sst xmlns="http://schemas.openxmlformats.org/spreadsheetml/2006/main" count="217" uniqueCount="27">
  <si>
    <t>JVA-B</t>
  </si>
  <si>
    <t>資格給</t>
  </si>
  <si>
    <t>主審</t>
  </si>
  <si>
    <t>副審</t>
  </si>
  <si>
    <t>記録</t>
  </si>
  <si>
    <t>線審</t>
  </si>
  <si>
    <t>✽　主 審 ・副 審 ・・・￥５００</t>
  </si>
  <si>
    <t>✽　記 録 ・線 審 ・・・￥２５０</t>
  </si>
  <si>
    <t>№</t>
  </si>
  <si>
    <t>✽　審判長手当て ・・・￥５００</t>
  </si>
  <si>
    <t xml:space="preserve"> ✿  ＪＶＡ－Ｂ ・Ｃ・・・￥  ７５０　　ＧＶＡ－Ａ ・Ｂ・・・・￥  ５００</t>
  </si>
  <si>
    <t>計</t>
  </si>
  <si>
    <t>資　格</t>
  </si>
  <si>
    <t>旅　費</t>
  </si>
  <si>
    <t>JVA-A</t>
  </si>
  <si>
    <t>合計</t>
  </si>
  <si>
    <t>担当理事</t>
  </si>
  <si>
    <t>１試合当たりの金額</t>
  </si>
  <si>
    <t>日当合計</t>
  </si>
  <si>
    <t>氏名/住所</t>
  </si>
  <si>
    <t>審判長</t>
  </si>
  <si>
    <t>審判実績手当</t>
  </si>
  <si>
    <t>体育館</t>
  </si>
  <si>
    <t xml:space="preserve">＜大会名＞
</t>
  </si>
  <si>
    <t xml:space="preserve"> ✿ 　国際審判員・・・￥１，５００　　ＪＶＡ－Ａ ・ＡＣ・・・￥１，０００　　</t>
  </si>
  <si>
    <t>岐阜県バレーボール協会　　審判員　　旅費・日当　精算</t>
  </si>
  <si>
    <t>令和　　年　　月　　日（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</si>
</sst>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HGｺﾞｼｯｸE"/>
      <family val="3"/>
    </font>
    <font>
      <sz val="12"/>
      <name val="HGｺﾞｼｯｸE"/>
      <family val="3"/>
    </font>
    <font>
      <sz val="11"/>
      <name val="ＭＳ Ｐ明朝"/>
      <family val="1"/>
    </font>
    <font>
      <sz val="11"/>
      <name val="HGｺﾞｼｯｸE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2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 style="dash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dashed"/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/>
    </xf>
    <xf numFmtId="0" fontId="0" fillId="0" borderId="0" xfId="0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 shrinkToFit="1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/>
    </xf>
    <xf numFmtId="0" fontId="4" fillId="33" borderId="33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/>
    </xf>
    <xf numFmtId="0" fontId="8" fillId="33" borderId="36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4" fillId="33" borderId="30" xfId="0" applyFont="1" applyFill="1" applyBorder="1" applyAlignment="1">
      <alignment horizontal="right" vertical="center"/>
    </xf>
    <xf numFmtId="0" fontId="4" fillId="33" borderId="17" xfId="0" applyFont="1" applyFill="1" applyBorder="1" applyAlignment="1">
      <alignment/>
    </xf>
    <xf numFmtId="0" fontId="4" fillId="33" borderId="31" xfId="0" applyFont="1" applyFill="1" applyBorder="1" applyAlignment="1">
      <alignment horizontal="right" vertical="center"/>
    </xf>
    <xf numFmtId="0" fontId="4" fillId="33" borderId="37" xfId="0" applyFont="1" applyFill="1" applyBorder="1" applyAlignment="1">
      <alignment/>
    </xf>
    <xf numFmtId="3" fontId="4" fillId="33" borderId="34" xfId="0" applyNumberFormat="1" applyFont="1" applyFill="1" applyBorder="1" applyAlignment="1">
      <alignment horizontal="right" vertical="center"/>
    </xf>
    <xf numFmtId="0" fontId="4" fillId="33" borderId="34" xfId="0" applyFont="1" applyFill="1" applyBorder="1" applyAlignment="1">
      <alignment vertical="center"/>
    </xf>
    <xf numFmtId="0" fontId="4" fillId="33" borderId="20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3" fontId="4" fillId="33" borderId="30" xfId="0" applyNumberFormat="1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right" vertical="center"/>
    </xf>
    <xf numFmtId="0" fontId="4" fillId="33" borderId="39" xfId="0" applyFont="1" applyFill="1" applyBorder="1" applyAlignment="1">
      <alignment horizontal="right" vertical="center"/>
    </xf>
    <xf numFmtId="3" fontId="4" fillId="33" borderId="16" xfId="0" applyNumberFormat="1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horizontal="right" vertical="center"/>
    </xf>
    <xf numFmtId="0" fontId="4" fillId="33" borderId="40" xfId="0" applyFont="1" applyFill="1" applyBorder="1" applyAlignment="1">
      <alignment horizontal="right" vertical="center"/>
    </xf>
    <xf numFmtId="3" fontId="4" fillId="33" borderId="19" xfId="0" applyNumberFormat="1" applyFont="1" applyFill="1" applyBorder="1" applyAlignment="1">
      <alignment horizontal="right" vertical="center"/>
    </xf>
    <xf numFmtId="3" fontId="4" fillId="33" borderId="40" xfId="0" applyNumberFormat="1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horizontal="center" vertical="center"/>
    </xf>
    <xf numFmtId="0" fontId="0" fillId="33" borderId="30" xfId="0" applyFill="1" applyBorder="1" applyAlignment="1">
      <alignment/>
    </xf>
    <xf numFmtId="0" fontId="0" fillId="33" borderId="17" xfId="0" applyFill="1" applyBorder="1" applyAlignment="1">
      <alignment/>
    </xf>
    <xf numFmtId="0" fontId="4" fillId="33" borderId="19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20" xfId="0" applyFill="1" applyBorder="1" applyAlignment="1">
      <alignment/>
    </xf>
    <xf numFmtId="0" fontId="4" fillId="33" borderId="40" xfId="0" applyFont="1" applyFill="1" applyBorder="1" applyAlignment="1">
      <alignment horizontal="center" vertical="center"/>
    </xf>
    <xf numFmtId="0" fontId="0" fillId="33" borderId="39" xfId="0" applyFill="1" applyBorder="1" applyAlignment="1">
      <alignment/>
    </xf>
    <xf numFmtId="0" fontId="0" fillId="33" borderId="22" xfId="0" applyFill="1" applyBorder="1" applyAlignment="1">
      <alignment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40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625" style="0" customWidth="1"/>
    <col min="2" max="2" width="0.6171875" style="0" customWidth="1"/>
    <col min="3" max="3" width="11.00390625" style="0" customWidth="1"/>
    <col min="4" max="4" width="0.6171875" style="0" customWidth="1"/>
    <col min="5" max="6" width="7.125" style="0" customWidth="1"/>
    <col min="7" max="7" width="0.6171875" style="0" customWidth="1"/>
    <col min="8" max="8" width="5.625" style="0" customWidth="1"/>
    <col min="9" max="9" width="3.625" style="0" customWidth="1"/>
    <col min="10" max="10" width="7.125" style="0" customWidth="1"/>
    <col min="11" max="11" width="0.6171875" style="0" customWidth="1"/>
    <col min="12" max="12" width="5.625" style="0" customWidth="1"/>
    <col min="13" max="13" width="3.625" style="0" customWidth="1"/>
    <col min="14" max="14" width="7.125" style="0" customWidth="1"/>
    <col min="15" max="15" width="0.6171875" style="0" customWidth="1"/>
    <col min="16" max="16" width="8.625" style="0" customWidth="1"/>
    <col min="17" max="17" width="0.6171875" style="0" customWidth="1"/>
    <col min="18" max="18" width="8.625" style="0" customWidth="1"/>
    <col min="19" max="19" width="0.6171875" style="0" customWidth="1"/>
    <col min="21" max="21" width="0.6171875" style="0" customWidth="1"/>
  </cols>
  <sheetData>
    <row r="1" spans="1:21" ht="27" customHeight="1">
      <c r="A1" s="97" t="s">
        <v>25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spans="1:20" ht="18" customHeight="1">
      <c r="A2" s="24" t="s">
        <v>23</v>
      </c>
      <c r="B2" s="25"/>
      <c r="C2" s="25"/>
      <c r="D2" s="25"/>
      <c r="E2" s="25"/>
      <c r="F2" s="18"/>
      <c r="G2" s="18"/>
      <c r="H2" s="18"/>
      <c r="I2" s="18"/>
      <c r="J2" s="18"/>
      <c r="K2" s="18"/>
      <c r="L2" s="18"/>
      <c r="M2" s="18"/>
      <c r="N2" s="18"/>
      <c r="P2" s="98" t="s">
        <v>26</v>
      </c>
      <c r="Q2" s="98"/>
      <c r="R2" s="98"/>
      <c r="S2" s="98"/>
      <c r="T2" s="98"/>
    </row>
    <row r="3" spans="1:20" ht="18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P3" s="99" t="s">
        <v>22</v>
      </c>
      <c r="Q3" s="99"/>
      <c r="R3" s="99"/>
      <c r="S3" s="99"/>
      <c r="T3" s="99"/>
    </row>
    <row r="4" spans="1:20" ht="18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P4" s="1" t="s">
        <v>16</v>
      </c>
      <c r="R4" s="98"/>
      <c r="S4" s="98"/>
      <c r="T4" s="98"/>
    </row>
    <row r="5" spans="1:19" ht="18" customHeight="1">
      <c r="A5" s="2"/>
      <c r="B5" s="4"/>
      <c r="C5" s="90" t="s">
        <v>6</v>
      </c>
      <c r="D5" s="90"/>
      <c r="E5" s="90"/>
      <c r="F5" s="90"/>
      <c r="G5" s="5"/>
      <c r="H5" s="92" t="s">
        <v>17</v>
      </c>
      <c r="I5" s="93"/>
      <c r="J5" s="93"/>
      <c r="K5" s="94"/>
      <c r="N5" s="101" t="s">
        <v>9</v>
      </c>
      <c r="O5" s="102"/>
      <c r="P5" s="102"/>
      <c r="Q5" s="102"/>
      <c r="R5" s="103"/>
      <c r="S5" s="3"/>
    </row>
    <row r="6" spans="2:18" ht="18" customHeight="1">
      <c r="B6" s="7"/>
      <c r="C6" s="91" t="s">
        <v>7</v>
      </c>
      <c r="D6" s="91"/>
      <c r="E6" s="91"/>
      <c r="F6" s="91"/>
      <c r="G6" s="8"/>
      <c r="H6" s="95"/>
      <c r="I6" s="95"/>
      <c r="J6" s="95"/>
      <c r="K6" s="96"/>
      <c r="N6" s="104"/>
      <c r="O6" s="105"/>
      <c r="P6" s="105"/>
      <c r="Q6" s="105"/>
      <c r="R6" s="106"/>
    </row>
    <row r="8" spans="2:17" ht="18" customHeight="1">
      <c r="B8" s="10"/>
      <c r="C8" s="86" t="s">
        <v>24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6"/>
      <c r="P8" s="88" t="s">
        <v>1</v>
      </c>
      <c r="Q8" s="6"/>
    </row>
    <row r="9" spans="2:17" ht="18" customHeight="1">
      <c r="B9" s="7"/>
      <c r="C9" s="87" t="s">
        <v>10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9"/>
      <c r="P9" s="89"/>
      <c r="Q9" s="9"/>
    </row>
    <row r="11" spans="1:21" ht="27" customHeight="1">
      <c r="A11" s="31" t="s">
        <v>8</v>
      </c>
      <c r="B11" s="32"/>
      <c r="C11" s="33" t="s">
        <v>19</v>
      </c>
      <c r="D11" s="34"/>
      <c r="E11" s="31" t="s">
        <v>12</v>
      </c>
      <c r="F11" s="35" t="s">
        <v>1</v>
      </c>
      <c r="G11" s="34"/>
      <c r="H11" s="84" t="s">
        <v>21</v>
      </c>
      <c r="I11" s="85"/>
      <c r="J11" s="85"/>
      <c r="K11" s="85"/>
      <c r="L11" s="85"/>
      <c r="M11" s="85"/>
      <c r="N11" s="85"/>
      <c r="O11" s="34"/>
      <c r="P11" s="35" t="s">
        <v>18</v>
      </c>
      <c r="Q11" s="34"/>
      <c r="R11" s="35" t="s">
        <v>13</v>
      </c>
      <c r="S11" s="34"/>
      <c r="T11" s="35" t="s">
        <v>15</v>
      </c>
      <c r="U11" s="34"/>
    </row>
    <row r="12" spans="1:21" ht="18" customHeight="1">
      <c r="A12" s="70">
        <v>1</v>
      </c>
      <c r="B12" s="11"/>
      <c r="C12" s="73"/>
      <c r="D12" s="12"/>
      <c r="E12" s="75" t="s">
        <v>14</v>
      </c>
      <c r="F12" s="78"/>
      <c r="G12" s="12"/>
      <c r="H12" s="26" t="s">
        <v>2</v>
      </c>
      <c r="I12" s="13"/>
      <c r="J12" s="47">
        <f aca="true" t="shared" si="0" ref="J12:J47">+I12*500</f>
        <v>0</v>
      </c>
      <c r="K12" s="36"/>
      <c r="L12" s="29" t="s">
        <v>4</v>
      </c>
      <c r="M12" s="13"/>
      <c r="N12" s="39">
        <f>+M12*250</f>
        <v>0</v>
      </c>
      <c r="O12" s="40"/>
      <c r="P12" s="55">
        <f>+F12+N14</f>
        <v>0</v>
      </c>
      <c r="Q12" s="40"/>
      <c r="R12" s="81"/>
      <c r="S12" s="12"/>
      <c r="T12" s="55">
        <f>+P12+R12</f>
        <v>0</v>
      </c>
      <c r="U12" s="40"/>
    </row>
    <row r="13" spans="1:21" ht="18" customHeight="1">
      <c r="A13" s="71"/>
      <c r="B13" s="14"/>
      <c r="C13" s="74"/>
      <c r="D13" s="15"/>
      <c r="E13" s="76"/>
      <c r="F13" s="79"/>
      <c r="G13" s="15"/>
      <c r="H13" s="27" t="s">
        <v>3</v>
      </c>
      <c r="I13" s="23"/>
      <c r="J13" s="53">
        <f t="shared" si="0"/>
        <v>0</v>
      </c>
      <c r="K13" s="37"/>
      <c r="L13" s="30" t="s">
        <v>5</v>
      </c>
      <c r="M13" s="16"/>
      <c r="N13" s="41">
        <f>+M13*250</f>
        <v>0</v>
      </c>
      <c r="O13" s="42"/>
      <c r="P13" s="56"/>
      <c r="Q13" s="45"/>
      <c r="R13" s="82"/>
      <c r="S13" s="15"/>
      <c r="T13" s="56"/>
      <c r="U13" s="45"/>
    </row>
    <row r="14" spans="1:21" ht="18" customHeight="1">
      <c r="A14" s="72"/>
      <c r="B14" s="19"/>
      <c r="C14" s="20"/>
      <c r="D14" s="21"/>
      <c r="E14" s="77"/>
      <c r="F14" s="80"/>
      <c r="G14" s="17"/>
      <c r="H14" s="28" t="s">
        <v>20</v>
      </c>
      <c r="I14" s="22"/>
      <c r="J14" s="54">
        <f t="shared" si="0"/>
        <v>0</v>
      </c>
      <c r="K14" s="38"/>
      <c r="L14" s="33" t="s">
        <v>11</v>
      </c>
      <c r="M14" s="44"/>
      <c r="N14" s="43">
        <f>+J12+J13+J14+N12+N13</f>
        <v>0</v>
      </c>
      <c r="O14" s="34"/>
      <c r="P14" s="57"/>
      <c r="Q14" s="46"/>
      <c r="R14" s="83"/>
      <c r="S14" s="17"/>
      <c r="T14" s="57"/>
      <c r="U14" s="46"/>
    </row>
    <row r="15" spans="1:21" ht="18" customHeight="1">
      <c r="A15" s="70">
        <v>2</v>
      </c>
      <c r="B15" s="11"/>
      <c r="C15" s="73"/>
      <c r="D15" s="12"/>
      <c r="E15" s="75" t="s">
        <v>0</v>
      </c>
      <c r="F15" s="78"/>
      <c r="G15" s="12"/>
      <c r="H15" s="26" t="s">
        <v>2</v>
      </c>
      <c r="I15" s="13"/>
      <c r="J15" s="47">
        <f t="shared" si="0"/>
        <v>0</v>
      </c>
      <c r="K15" s="36"/>
      <c r="L15" s="29" t="s">
        <v>4</v>
      </c>
      <c r="M15" s="13"/>
      <c r="N15" s="39">
        <f>+M15*250</f>
        <v>0</v>
      </c>
      <c r="O15" s="40"/>
      <c r="P15" s="55">
        <f>+F15+N17</f>
        <v>0</v>
      </c>
      <c r="Q15" s="40"/>
      <c r="R15" s="81"/>
      <c r="S15" s="12"/>
      <c r="T15" s="55">
        <f>+P15+R15</f>
        <v>0</v>
      </c>
      <c r="U15" s="40"/>
    </row>
    <row r="16" spans="1:21" ht="18" customHeight="1">
      <c r="A16" s="71"/>
      <c r="B16" s="14"/>
      <c r="C16" s="74"/>
      <c r="D16" s="15"/>
      <c r="E16" s="76"/>
      <c r="F16" s="79"/>
      <c r="G16" s="15"/>
      <c r="H16" s="27" t="s">
        <v>3</v>
      </c>
      <c r="I16" s="23"/>
      <c r="J16" s="53">
        <f t="shared" si="0"/>
        <v>0</v>
      </c>
      <c r="K16" s="37"/>
      <c r="L16" s="30" t="s">
        <v>5</v>
      </c>
      <c r="M16" s="16"/>
      <c r="N16" s="41">
        <f>+M16*250</f>
        <v>0</v>
      </c>
      <c r="O16" s="42"/>
      <c r="P16" s="56"/>
      <c r="Q16" s="45"/>
      <c r="R16" s="82"/>
      <c r="S16" s="15"/>
      <c r="T16" s="56"/>
      <c r="U16" s="45"/>
    </row>
    <row r="17" spans="1:21" ht="18" customHeight="1">
      <c r="A17" s="72"/>
      <c r="B17" s="19"/>
      <c r="C17" s="20"/>
      <c r="D17" s="21"/>
      <c r="E17" s="77"/>
      <c r="F17" s="80"/>
      <c r="G17" s="17"/>
      <c r="H17" s="28" t="s">
        <v>20</v>
      </c>
      <c r="I17" s="22"/>
      <c r="J17" s="54">
        <f t="shared" si="0"/>
        <v>0</v>
      </c>
      <c r="K17" s="38"/>
      <c r="L17" s="33" t="s">
        <v>11</v>
      </c>
      <c r="M17" s="44"/>
      <c r="N17" s="43">
        <f>+J15+J16+J17+N15+N16</f>
        <v>0</v>
      </c>
      <c r="O17" s="34"/>
      <c r="P17" s="57"/>
      <c r="Q17" s="46"/>
      <c r="R17" s="83"/>
      <c r="S17" s="17"/>
      <c r="T17" s="57"/>
      <c r="U17" s="46"/>
    </row>
    <row r="18" spans="1:21" ht="18" customHeight="1">
      <c r="A18" s="70">
        <v>3</v>
      </c>
      <c r="B18" s="11"/>
      <c r="C18" s="73"/>
      <c r="D18" s="12"/>
      <c r="E18" s="75" t="s">
        <v>0</v>
      </c>
      <c r="F18" s="78"/>
      <c r="G18" s="12"/>
      <c r="H18" s="26" t="s">
        <v>2</v>
      </c>
      <c r="I18" s="13"/>
      <c r="J18" s="47">
        <f t="shared" si="0"/>
        <v>0</v>
      </c>
      <c r="K18" s="36"/>
      <c r="L18" s="29" t="s">
        <v>4</v>
      </c>
      <c r="M18" s="13"/>
      <c r="N18" s="39">
        <f>+M18*250</f>
        <v>0</v>
      </c>
      <c r="O18" s="40"/>
      <c r="P18" s="55">
        <f>+F18+N20</f>
        <v>0</v>
      </c>
      <c r="Q18" s="40"/>
      <c r="R18" s="81"/>
      <c r="S18" s="12"/>
      <c r="T18" s="55">
        <f>+P18+R18</f>
        <v>0</v>
      </c>
      <c r="U18" s="40"/>
    </row>
    <row r="19" spans="1:21" ht="18" customHeight="1">
      <c r="A19" s="71"/>
      <c r="B19" s="14"/>
      <c r="C19" s="74"/>
      <c r="D19" s="15"/>
      <c r="E19" s="76"/>
      <c r="F19" s="79"/>
      <c r="G19" s="15"/>
      <c r="H19" s="27" t="s">
        <v>3</v>
      </c>
      <c r="I19" s="23"/>
      <c r="J19" s="53">
        <f t="shared" si="0"/>
        <v>0</v>
      </c>
      <c r="K19" s="37"/>
      <c r="L19" s="30" t="s">
        <v>5</v>
      </c>
      <c r="M19" s="16"/>
      <c r="N19" s="41">
        <f>+M19*250</f>
        <v>0</v>
      </c>
      <c r="O19" s="42"/>
      <c r="P19" s="56"/>
      <c r="Q19" s="45"/>
      <c r="R19" s="82"/>
      <c r="S19" s="15"/>
      <c r="T19" s="56"/>
      <c r="U19" s="45"/>
    </row>
    <row r="20" spans="1:21" ht="18" customHeight="1">
      <c r="A20" s="72"/>
      <c r="B20" s="19"/>
      <c r="C20" s="20"/>
      <c r="D20" s="21"/>
      <c r="E20" s="77"/>
      <c r="F20" s="80"/>
      <c r="G20" s="17"/>
      <c r="H20" s="28" t="s">
        <v>20</v>
      </c>
      <c r="I20" s="22"/>
      <c r="J20" s="54">
        <f t="shared" si="0"/>
        <v>0</v>
      </c>
      <c r="K20" s="38"/>
      <c r="L20" s="33" t="s">
        <v>11</v>
      </c>
      <c r="M20" s="44"/>
      <c r="N20" s="43">
        <f>+J18+J19+J20+N18+N19</f>
        <v>0</v>
      </c>
      <c r="O20" s="34"/>
      <c r="P20" s="57"/>
      <c r="Q20" s="46"/>
      <c r="R20" s="83"/>
      <c r="S20" s="17"/>
      <c r="T20" s="57"/>
      <c r="U20" s="46"/>
    </row>
    <row r="21" spans="1:21" ht="18" customHeight="1">
      <c r="A21" s="70">
        <v>4</v>
      </c>
      <c r="B21" s="11"/>
      <c r="C21" s="73"/>
      <c r="D21" s="12"/>
      <c r="E21" s="75" t="s">
        <v>0</v>
      </c>
      <c r="F21" s="78"/>
      <c r="G21" s="12"/>
      <c r="H21" s="26" t="s">
        <v>2</v>
      </c>
      <c r="I21" s="13"/>
      <c r="J21" s="47">
        <f t="shared" si="0"/>
        <v>0</v>
      </c>
      <c r="K21" s="36"/>
      <c r="L21" s="29" t="s">
        <v>4</v>
      </c>
      <c r="M21" s="13"/>
      <c r="N21" s="39">
        <f>+M21*250</f>
        <v>0</v>
      </c>
      <c r="O21" s="40"/>
      <c r="P21" s="55">
        <f>+F21+N23</f>
        <v>0</v>
      </c>
      <c r="Q21" s="40"/>
      <c r="R21" s="81"/>
      <c r="S21" s="12"/>
      <c r="T21" s="55">
        <f>+P21+R21</f>
        <v>0</v>
      </c>
      <c r="U21" s="40"/>
    </row>
    <row r="22" spans="1:21" ht="18" customHeight="1">
      <c r="A22" s="71"/>
      <c r="B22" s="14"/>
      <c r="C22" s="74"/>
      <c r="D22" s="15"/>
      <c r="E22" s="76"/>
      <c r="F22" s="79"/>
      <c r="G22" s="15"/>
      <c r="H22" s="27" t="s">
        <v>3</v>
      </c>
      <c r="I22" s="23"/>
      <c r="J22" s="53">
        <f t="shared" si="0"/>
        <v>0</v>
      </c>
      <c r="K22" s="37"/>
      <c r="L22" s="30" t="s">
        <v>5</v>
      </c>
      <c r="M22" s="16"/>
      <c r="N22" s="41">
        <f>+M22*250</f>
        <v>0</v>
      </c>
      <c r="O22" s="42"/>
      <c r="P22" s="56"/>
      <c r="Q22" s="45"/>
      <c r="R22" s="82"/>
      <c r="S22" s="15"/>
      <c r="T22" s="56"/>
      <c r="U22" s="45"/>
    </row>
    <row r="23" spans="1:21" ht="18" customHeight="1">
      <c r="A23" s="72"/>
      <c r="B23" s="19"/>
      <c r="C23" s="20"/>
      <c r="D23" s="21"/>
      <c r="E23" s="77"/>
      <c r="F23" s="80"/>
      <c r="G23" s="17"/>
      <c r="H23" s="28" t="s">
        <v>20</v>
      </c>
      <c r="I23" s="22"/>
      <c r="J23" s="54">
        <f t="shared" si="0"/>
        <v>0</v>
      </c>
      <c r="K23" s="38"/>
      <c r="L23" s="33" t="s">
        <v>11</v>
      </c>
      <c r="M23" s="44"/>
      <c r="N23" s="43">
        <f>+J21+J22+J23+N21+N22</f>
        <v>0</v>
      </c>
      <c r="O23" s="34"/>
      <c r="P23" s="57"/>
      <c r="Q23" s="46"/>
      <c r="R23" s="83"/>
      <c r="S23" s="17"/>
      <c r="T23" s="57"/>
      <c r="U23" s="46"/>
    </row>
    <row r="24" spans="1:21" ht="18" customHeight="1">
      <c r="A24" s="70">
        <v>5</v>
      </c>
      <c r="B24" s="11"/>
      <c r="C24" s="73"/>
      <c r="D24" s="12"/>
      <c r="E24" s="75" t="s">
        <v>0</v>
      </c>
      <c r="F24" s="78"/>
      <c r="G24" s="12"/>
      <c r="H24" s="26" t="s">
        <v>2</v>
      </c>
      <c r="I24" s="13"/>
      <c r="J24" s="47">
        <f t="shared" si="0"/>
        <v>0</v>
      </c>
      <c r="K24" s="36"/>
      <c r="L24" s="29" t="s">
        <v>4</v>
      </c>
      <c r="M24" s="13"/>
      <c r="N24" s="39">
        <f>+M24*250</f>
        <v>0</v>
      </c>
      <c r="O24" s="40"/>
      <c r="P24" s="55">
        <f>+F24+N26</f>
        <v>0</v>
      </c>
      <c r="Q24" s="40"/>
      <c r="R24" s="81"/>
      <c r="S24" s="12"/>
      <c r="T24" s="55">
        <f>+P24+R24</f>
        <v>0</v>
      </c>
      <c r="U24" s="40"/>
    </row>
    <row r="25" spans="1:21" ht="18" customHeight="1">
      <c r="A25" s="71"/>
      <c r="B25" s="14"/>
      <c r="C25" s="74"/>
      <c r="D25" s="15"/>
      <c r="E25" s="76"/>
      <c r="F25" s="79"/>
      <c r="G25" s="15"/>
      <c r="H25" s="27" t="s">
        <v>3</v>
      </c>
      <c r="I25" s="23"/>
      <c r="J25" s="53">
        <f t="shared" si="0"/>
        <v>0</v>
      </c>
      <c r="K25" s="37"/>
      <c r="L25" s="30" t="s">
        <v>5</v>
      </c>
      <c r="M25" s="16"/>
      <c r="N25" s="41">
        <f>+M25*250</f>
        <v>0</v>
      </c>
      <c r="O25" s="42"/>
      <c r="P25" s="56"/>
      <c r="Q25" s="45"/>
      <c r="R25" s="82"/>
      <c r="S25" s="15"/>
      <c r="T25" s="56"/>
      <c r="U25" s="45"/>
    </row>
    <row r="26" spans="1:21" ht="18" customHeight="1">
      <c r="A26" s="72"/>
      <c r="B26" s="19"/>
      <c r="C26" s="20"/>
      <c r="D26" s="21"/>
      <c r="E26" s="77"/>
      <c r="F26" s="80"/>
      <c r="G26" s="17"/>
      <c r="H26" s="28" t="s">
        <v>20</v>
      </c>
      <c r="I26" s="22"/>
      <c r="J26" s="54">
        <f t="shared" si="0"/>
        <v>0</v>
      </c>
      <c r="K26" s="38"/>
      <c r="L26" s="33" t="s">
        <v>11</v>
      </c>
      <c r="M26" s="44"/>
      <c r="N26" s="43">
        <f>+J24+J25+J26+N24+N25</f>
        <v>0</v>
      </c>
      <c r="O26" s="34"/>
      <c r="P26" s="57"/>
      <c r="Q26" s="46"/>
      <c r="R26" s="83"/>
      <c r="S26" s="17"/>
      <c r="T26" s="57"/>
      <c r="U26" s="46"/>
    </row>
    <row r="27" spans="1:21" ht="18" customHeight="1">
      <c r="A27" s="70">
        <v>6</v>
      </c>
      <c r="B27" s="11"/>
      <c r="C27" s="73"/>
      <c r="D27" s="12"/>
      <c r="E27" s="75" t="s">
        <v>0</v>
      </c>
      <c r="F27" s="78"/>
      <c r="G27" s="12"/>
      <c r="H27" s="26" t="s">
        <v>2</v>
      </c>
      <c r="I27" s="13"/>
      <c r="J27" s="47">
        <f t="shared" si="0"/>
        <v>0</v>
      </c>
      <c r="K27" s="36"/>
      <c r="L27" s="29" t="s">
        <v>4</v>
      </c>
      <c r="M27" s="13"/>
      <c r="N27" s="39">
        <f>+M27*250</f>
        <v>0</v>
      </c>
      <c r="O27" s="40"/>
      <c r="P27" s="55">
        <f>+F27+N29</f>
        <v>0</v>
      </c>
      <c r="Q27" s="40"/>
      <c r="R27" s="81"/>
      <c r="S27" s="12"/>
      <c r="T27" s="55">
        <f>+P27+R27</f>
        <v>0</v>
      </c>
      <c r="U27" s="40"/>
    </row>
    <row r="28" spans="1:21" ht="18" customHeight="1">
      <c r="A28" s="71"/>
      <c r="B28" s="14"/>
      <c r="C28" s="74"/>
      <c r="D28" s="15"/>
      <c r="E28" s="76"/>
      <c r="F28" s="79"/>
      <c r="G28" s="15"/>
      <c r="H28" s="27" t="s">
        <v>3</v>
      </c>
      <c r="I28" s="23"/>
      <c r="J28" s="53">
        <f t="shared" si="0"/>
        <v>0</v>
      </c>
      <c r="K28" s="37"/>
      <c r="L28" s="30" t="s">
        <v>5</v>
      </c>
      <c r="M28" s="16"/>
      <c r="N28" s="41">
        <f>+M28*250</f>
        <v>0</v>
      </c>
      <c r="O28" s="42"/>
      <c r="P28" s="56"/>
      <c r="Q28" s="45"/>
      <c r="R28" s="82"/>
      <c r="S28" s="15"/>
      <c r="T28" s="56"/>
      <c r="U28" s="45"/>
    </row>
    <row r="29" spans="1:21" ht="18" customHeight="1">
      <c r="A29" s="72"/>
      <c r="B29" s="19"/>
      <c r="C29" s="20"/>
      <c r="D29" s="21"/>
      <c r="E29" s="77"/>
      <c r="F29" s="80"/>
      <c r="G29" s="17"/>
      <c r="H29" s="28" t="s">
        <v>20</v>
      </c>
      <c r="I29" s="22"/>
      <c r="J29" s="54">
        <f t="shared" si="0"/>
        <v>0</v>
      </c>
      <c r="K29" s="38"/>
      <c r="L29" s="33" t="s">
        <v>11</v>
      </c>
      <c r="M29" s="44"/>
      <c r="N29" s="43">
        <f>+J27+J28+J29+N27+N28</f>
        <v>0</v>
      </c>
      <c r="O29" s="34"/>
      <c r="P29" s="57"/>
      <c r="Q29" s="46"/>
      <c r="R29" s="83"/>
      <c r="S29" s="17"/>
      <c r="T29" s="57"/>
      <c r="U29" s="46"/>
    </row>
    <row r="30" spans="1:21" ht="18" customHeight="1">
      <c r="A30" s="70">
        <v>7</v>
      </c>
      <c r="B30" s="11"/>
      <c r="C30" s="73"/>
      <c r="D30" s="12"/>
      <c r="E30" s="75" t="s">
        <v>0</v>
      </c>
      <c r="F30" s="78"/>
      <c r="G30" s="12"/>
      <c r="H30" s="26" t="s">
        <v>2</v>
      </c>
      <c r="I30" s="13"/>
      <c r="J30" s="47">
        <f t="shared" si="0"/>
        <v>0</v>
      </c>
      <c r="K30" s="36"/>
      <c r="L30" s="29" t="s">
        <v>4</v>
      </c>
      <c r="M30" s="13"/>
      <c r="N30" s="39">
        <f>+M30*250</f>
        <v>0</v>
      </c>
      <c r="O30" s="40"/>
      <c r="P30" s="55">
        <f>+F30+N32</f>
        <v>0</v>
      </c>
      <c r="Q30" s="40"/>
      <c r="R30" s="81"/>
      <c r="S30" s="12"/>
      <c r="T30" s="55">
        <f>+P30+R30</f>
        <v>0</v>
      </c>
      <c r="U30" s="40"/>
    </row>
    <row r="31" spans="1:21" ht="18" customHeight="1">
      <c r="A31" s="71"/>
      <c r="B31" s="14"/>
      <c r="C31" s="74"/>
      <c r="D31" s="15"/>
      <c r="E31" s="76"/>
      <c r="F31" s="79"/>
      <c r="G31" s="15"/>
      <c r="H31" s="27" t="s">
        <v>3</v>
      </c>
      <c r="I31" s="23"/>
      <c r="J31" s="53">
        <f t="shared" si="0"/>
        <v>0</v>
      </c>
      <c r="K31" s="37"/>
      <c r="L31" s="30" t="s">
        <v>5</v>
      </c>
      <c r="M31" s="16"/>
      <c r="N31" s="41">
        <f>+M31*250</f>
        <v>0</v>
      </c>
      <c r="O31" s="42"/>
      <c r="P31" s="56"/>
      <c r="Q31" s="45"/>
      <c r="R31" s="82"/>
      <c r="S31" s="15"/>
      <c r="T31" s="56"/>
      <c r="U31" s="45"/>
    </row>
    <row r="32" spans="1:21" ht="18" customHeight="1">
      <c r="A32" s="72"/>
      <c r="B32" s="19"/>
      <c r="C32" s="20"/>
      <c r="D32" s="21"/>
      <c r="E32" s="77"/>
      <c r="F32" s="80"/>
      <c r="G32" s="17"/>
      <c r="H32" s="28" t="s">
        <v>20</v>
      </c>
      <c r="I32" s="22"/>
      <c r="J32" s="54">
        <f t="shared" si="0"/>
        <v>0</v>
      </c>
      <c r="K32" s="38"/>
      <c r="L32" s="33" t="s">
        <v>11</v>
      </c>
      <c r="M32" s="44"/>
      <c r="N32" s="43">
        <f>+J30+J31+J32+N30+N31</f>
        <v>0</v>
      </c>
      <c r="O32" s="34"/>
      <c r="P32" s="57"/>
      <c r="Q32" s="46"/>
      <c r="R32" s="83"/>
      <c r="S32" s="17"/>
      <c r="T32" s="57"/>
      <c r="U32" s="46"/>
    </row>
    <row r="33" spans="1:21" ht="18" customHeight="1">
      <c r="A33" s="70">
        <v>8</v>
      </c>
      <c r="B33" s="11"/>
      <c r="C33" s="73"/>
      <c r="D33" s="12"/>
      <c r="E33" s="75" t="s">
        <v>0</v>
      </c>
      <c r="F33" s="78"/>
      <c r="G33" s="12"/>
      <c r="H33" s="26" t="s">
        <v>2</v>
      </c>
      <c r="I33" s="13"/>
      <c r="J33" s="47">
        <f t="shared" si="0"/>
        <v>0</v>
      </c>
      <c r="K33" s="36"/>
      <c r="L33" s="29" t="s">
        <v>4</v>
      </c>
      <c r="M33" s="13"/>
      <c r="N33" s="39">
        <f>+M33*250</f>
        <v>0</v>
      </c>
      <c r="O33" s="40"/>
      <c r="P33" s="55">
        <f>+F33+N35</f>
        <v>0</v>
      </c>
      <c r="Q33" s="40"/>
      <c r="R33" s="81"/>
      <c r="S33" s="12"/>
      <c r="T33" s="55">
        <f>+P33+R33</f>
        <v>0</v>
      </c>
      <c r="U33" s="40"/>
    </row>
    <row r="34" spans="1:21" ht="18" customHeight="1">
      <c r="A34" s="71"/>
      <c r="B34" s="14"/>
      <c r="C34" s="74"/>
      <c r="D34" s="15"/>
      <c r="E34" s="76"/>
      <c r="F34" s="79"/>
      <c r="G34" s="15"/>
      <c r="H34" s="27" t="s">
        <v>3</v>
      </c>
      <c r="I34" s="23"/>
      <c r="J34" s="53">
        <f t="shared" si="0"/>
        <v>0</v>
      </c>
      <c r="K34" s="37"/>
      <c r="L34" s="30" t="s">
        <v>5</v>
      </c>
      <c r="M34" s="16"/>
      <c r="N34" s="41">
        <f>+M34*250</f>
        <v>0</v>
      </c>
      <c r="O34" s="42"/>
      <c r="P34" s="56"/>
      <c r="Q34" s="45"/>
      <c r="R34" s="82"/>
      <c r="S34" s="15"/>
      <c r="T34" s="56"/>
      <c r="U34" s="45"/>
    </row>
    <row r="35" spans="1:21" ht="18" customHeight="1">
      <c r="A35" s="72"/>
      <c r="B35" s="19"/>
      <c r="C35" s="20"/>
      <c r="D35" s="21"/>
      <c r="E35" s="77"/>
      <c r="F35" s="80"/>
      <c r="G35" s="17"/>
      <c r="H35" s="28" t="s">
        <v>20</v>
      </c>
      <c r="I35" s="22"/>
      <c r="J35" s="54">
        <f t="shared" si="0"/>
        <v>0</v>
      </c>
      <c r="K35" s="38"/>
      <c r="L35" s="33" t="s">
        <v>11</v>
      </c>
      <c r="M35" s="44"/>
      <c r="N35" s="43">
        <f>+J33+J34+J35+N33+N34</f>
        <v>0</v>
      </c>
      <c r="O35" s="34"/>
      <c r="P35" s="57"/>
      <c r="Q35" s="46"/>
      <c r="R35" s="83"/>
      <c r="S35" s="17"/>
      <c r="T35" s="57"/>
      <c r="U35" s="46"/>
    </row>
    <row r="36" spans="1:21" ht="18" customHeight="1">
      <c r="A36" s="70">
        <v>9</v>
      </c>
      <c r="B36" s="11"/>
      <c r="C36" s="73"/>
      <c r="D36" s="12"/>
      <c r="E36" s="75" t="s">
        <v>0</v>
      </c>
      <c r="F36" s="78"/>
      <c r="G36" s="12"/>
      <c r="H36" s="26" t="s">
        <v>2</v>
      </c>
      <c r="I36" s="13"/>
      <c r="J36" s="47">
        <f t="shared" si="0"/>
        <v>0</v>
      </c>
      <c r="K36" s="36"/>
      <c r="L36" s="29" t="s">
        <v>4</v>
      </c>
      <c r="M36" s="13"/>
      <c r="N36" s="39">
        <f>+M36*250</f>
        <v>0</v>
      </c>
      <c r="O36" s="40"/>
      <c r="P36" s="55">
        <f>+F36+N38</f>
        <v>0</v>
      </c>
      <c r="Q36" s="40"/>
      <c r="R36" s="81"/>
      <c r="S36" s="12"/>
      <c r="T36" s="55">
        <f>+P36+R36</f>
        <v>0</v>
      </c>
      <c r="U36" s="40"/>
    </row>
    <row r="37" spans="1:21" ht="18" customHeight="1">
      <c r="A37" s="71"/>
      <c r="B37" s="14"/>
      <c r="C37" s="74"/>
      <c r="D37" s="15"/>
      <c r="E37" s="76"/>
      <c r="F37" s="79"/>
      <c r="G37" s="15"/>
      <c r="H37" s="27" t="s">
        <v>3</v>
      </c>
      <c r="I37" s="23"/>
      <c r="J37" s="53">
        <f t="shared" si="0"/>
        <v>0</v>
      </c>
      <c r="K37" s="37"/>
      <c r="L37" s="30" t="s">
        <v>5</v>
      </c>
      <c r="M37" s="16"/>
      <c r="N37" s="41">
        <f>+M37*250</f>
        <v>0</v>
      </c>
      <c r="O37" s="42"/>
      <c r="P37" s="56"/>
      <c r="Q37" s="45"/>
      <c r="R37" s="82"/>
      <c r="S37" s="15"/>
      <c r="T37" s="56"/>
      <c r="U37" s="45"/>
    </row>
    <row r="38" spans="1:21" ht="18" customHeight="1">
      <c r="A38" s="72"/>
      <c r="B38" s="19"/>
      <c r="C38" s="20"/>
      <c r="D38" s="21"/>
      <c r="E38" s="77"/>
      <c r="F38" s="80"/>
      <c r="G38" s="17"/>
      <c r="H38" s="28" t="s">
        <v>20</v>
      </c>
      <c r="I38" s="22"/>
      <c r="J38" s="54">
        <f t="shared" si="0"/>
        <v>0</v>
      </c>
      <c r="K38" s="38"/>
      <c r="L38" s="33" t="s">
        <v>11</v>
      </c>
      <c r="M38" s="44"/>
      <c r="N38" s="43">
        <f>+J36+J37+J38+N36+N37</f>
        <v>0</v>
      </c>
      <c r="O38" s="34"/>
      <c r="P38" s="57"/>
      <c r="Q38" s="46"/>
      <c r="R38" s="83"/>
      <c r="S38" s="17"/>
      <c r="T38" s="57"/>
      <c r="U38" s="46"/>
    </row>
    <row r="39" spans="1:21" ht="18" customHeight="1">
      <c r="A39" s="70">
        <v>10</v>
      </c>
      <c r="B39" s="11"/>
      <c r="C39" s="73"/>
      <c r="D39" s="12"/>
      <c r="E39" s="75" t="s">
        <v>0</v>
      </c>
      <c r="F39" s="78"/>
      <c r="G39" s="12"/>
      <c r="H39" s="26" t="s">
        <v>2</v>
      </c>
      <c r="I39" s="13"/>
      <c r="J39" s="47">
        <f t="shared" si="0"/>
        <v>0</v>
      </c>
      <c r="K39" s="36"/>
      <c r="L39" s="29" t="s">
        <v>4</v>
      </c>
      <c r="M39" s="13"/>
      <c r="N39" s="39">
        <f>+M39*250</f>
        <v>0</v>
      </c>
      <c r="O39" s="40"/>
      <c r="P39" s="55">
        <f>+F39+N41</f>
        <v>0</v>
      </c>
      <c r="Q39" s="40"/>
      <c r="R39" s="81"/>
      <c r="S39" s="12"/>
      <c r="T39" s="55">
        <f>+P39+R39</f>
        <v>0</v>
      </c>
      <c r="U39" s="40"/>
    </row>
    <row r="40" spans="1:21" ht="18" customHeight="1">
      <c r="A40" s="71"/>
      <c r="B40" s="14"/>
      <c r="C40" s="74"/>
      <c r="D40" s="15"/>
      <c r="E40" s="76"/>
      <c r="F40" s="79"/>
      <c r="G40" s="15"/>
      <c r="H40" s="27" t="s">
        <v>3</v>
      </c>
      <c r="I40" s="23"/>
      <c r="J40" s="53">
        <f t="shared" si="0"/>
        <v>0</v>
      </c>
      <c r="K40" s="37"/>
      <c r="L40" s="30" t="s">
        <v>5</v>
      </c>
      <c r="M40" s="16"/>
      <c r="N40" s="41">
        <f>+M40*250</f>
        <v>0</v>
      </c>
      <c r="O40" s="42"/>
      <c r="P40" s="56"/>
      <c r="Q40" s="45"/>
      <c r="R40" s="82"/>
      <c r="S40" s="15"/>
      <c r="T40" s="56"/>
      <c r="U40" s="45"/>
    </row>
    <row r="41" spans="1:21" ht="18" customHeight="1">
      <c r="A41" s="72"/>
      <c r="B41" s="19"/>
      <c r="C41" s="20"/>
      <c r="D41" s="21"/>
      <c r="E41" s="77"/>
      <c r="F41" s="80"/>
      <c r="G41" s="17"/>
      <c r="H41" s="28" t="s">
        <v>20</v>
      </c>
      <c r="I41" s="22"/>
      <c r="J41" s="54">
        <f t="shared" si="0"/>
        <v>0</v>
      </c>
      <c r="K41" s="38"/>
      <c r="L41" s="33" t="s">
        <v>11</v>
      </c>
      <c r="M41" s="44"/>
      <c r="N41" s="43">
        <f>+J39+J40+J41+N39+N40</f>
        <v>0</v>
      </c>
      <c r="O41" s="34"/>
      <c r="P41" s="57"/>
      <c r="Q41" s="46"/>
      <c r="R41" s="83"/>
      <c r="S41" s="17"/>
      <c r="T41" s="57"/>
      <c r="U41" s="46"/>
    </row>
    <row r="42" spans="1:21" ht="18" customHeight="1">
      <c r="A42" s="70">
        <v>11</v>
      </c>
      <c r="B42" s="11"/>
      <c r="C42" s="73"/>
      <c r="D42" s="12"/>
      <c r="E42" s="75" t="s">
        <v>0</v>
      </c>
      <c r="F42" s="78"/>
      <c r="G42" s="12"/>
      <c r="H42" s="26" t="s">
        <v>2</v>
      </c>
      <c r="I42" s="13"/>
      <c r="J42" s="47">
        <f t="shared" si="0"/>
        <v>0</v>
      </c>
      <c r="K42" s="36"/>
      <c r="L42" s="29" t="s">
        <v>4</v>
      </c>
      <c r="M42" s="13"/>
      <c r="N42" s="39">
        <f>+M42*250</f>
        <v>0</v>
      </c>
      <c r="O42" s="40"/>
      <c r="P42" s="55">
        <f>+F42+N44</f>
        <v>0</v>
      </c>
      <c r="Q42" s="40"/>
      <c r="R42" s="81"/>
      <c r="S42" s="12"/>
      <c r="T42" s="55">
        <f>+P42+R42</f>
        <v>0</v>
      </c>
      <c r="U42" s="40"/>
    </row>
    <row r="43" spans="1:21" ht="18" customHeight="1">
      <c r="A43" s="71"/>
      <c r="B43" s="14"/>
      <c r="C43" s="74"/>
      <c r="D43" s="15"/>
      <c r="E43" s="76"/>
      <c r="F43" s="79"/>
      <c r="G43" s="15"/>
      <c r="H43" s="27" t="s">
        <v>3</v>
      </c>
      <c r="I43" s="23"/>
      <c r="J43" s="53">
        <f t="shared" si="0"/>
        <v>0</v>
      </c>
      <c r="K43" s="37"/>
      <c r="L43" s="30" t="s">
        <v>5</v>
      </c>
      <c r="M43" s="16"/>
      <c r="N43" s="41">
        <f>+M43*250</f>
        <v>0</v>
      </c>
      <c r="O43" s="42"/>
      <c r="P43" s="56"/>
      <c r="Q43" s="45"/>
      <c r="R43" s="82"/>
      <c r="S43" s="15"/>
      <c r="T43" s="56"/>
      <c r="U43" s="45"/>
    </row>
    <row r="44" spans="1:21" ht="18" customHeight="1">
      <c r="A44" s="72"/>
      <c r="B44" s="19"/>
      <c r="C44" s="20"/>
      <c r="D44" s="21"/>
      <c r="E44" s="77"/>
      <c r="F44" s="80"/>
      <c r="G44" s="17"/>
      <c r="H44" s="28" t="s">
        <v>20</v>
      </c>
      <c r="I44" s="22"/>
      <c r="J44" s="54">
        <f t="shared" si="0"/>
        <v>0</v>
      </c>
      <c r="K44" s="38"/>
      <c r="L44" s="33" t="s">
        <v>11</v>
      </c>
      <c r="M44" s="44"/>
      <c r="N44" s="43">
        <f>+J42+J43+J44+N42+N43</f>
        <v>0</v>
      </c>
      <c r="O44" s="34"/>
      <c r="P44" s="57"/>
      <c r="Q44" s="46"/>
      <c r="R44" s="83"/>
      <c r="S44" s="17"/>
      <c r="T44" s="57"/>
      <c r="U44" s="46"/>
    </row>
    <row r="45" spans="1:21" ht="18" customHeight="1">
      <c r="A45" s="70">
        <v>12</v>
      </c>
      <c r="B45" s="11"/>
      <c r="C45" s="73"/>
      <c r="D45" s="12"/>
      <c r="E45" s="75" t="s">
        <v>0</v>
      </c>
      <c r="F45" s="78"/>
      <c r="G45" s="12"/>
      <c r="H45" s="26" t="s">
        <v>2</v>
      </c>
      <c r="I45" s="13"/>
      <c r="J45" s="47">
        <f t="shared" si="0"/>
        <v>0</v>
      </c>
      <c r="K45" s="36"/>
      <c r="L45" s="29" t="s">
        <v>4</v>
      </c>
      <c r="M45" s="13"/>
      <c r="N45" s="39">
        <f>+M45*250</f>
        <v>0</v>
      </c>
      <c r="O45" s="40"/>
      <c r="P45" s="55">
        <f>+F45+N47</f>
        <v>0</v>
      </c>
      <c r="Q45" s="40"/>
      <c r="R45" s="81"/>
      <c r="S45" s="12"/>
      <c r="T45" s="55">
        <f>+P45+R45</f>
        <v>0</v>
      </c>
      <c r="U45" s="40"/>
    </row>
    <row r="46" spans="1:21" ht="18" customHeight="1">
      <c r="A46" s="71"/>
      <c r="B46" s="14"/>
      <c r="C46" s="74"/>
      <c r="D46" s="15"/>
      <c r="E46" s="76"/>
      <c r="F46" s="79"/>
      <c r="G46" s="15"/>
      <c r="H46" s="27" t="s">
        <v>3</v>
      </c>
      <c r="I46" s="23"/>
      <c r="J46" s="53">
        <f t="shared" si="0"/>
        <v>0</v>
      </c>
      <c r="K46" s="37"/>
      <c r="L46" s="30" t="s">
        <v>5</v>
      </c>
      <c r="M46" s="16"/>
      <c r="N46" s="41">
        <f>+M46*250</f>
        <v>0</v>
      </c>
      <c r="O46" s="42"/>
      <c r="P46" s="56"/>
      <c r="Q46" s="45"/>
      <c r="R46" s="82"/>
      <c r="S46" s="15"/>
      <c r="T46" s="56"/>
      <c r="U46" s="45"/>
    </row>
    <row r="47" spans="1:21" ht="18" customHeight="1">
      <c r="A47" s="72"/>
      <c r="B47" s="19"/>
      <c r="C47" s="20"/>
      <c r="D47" s="21"/>
      <c r="E47" s="77"/>
      <c r="F47" s="80"/>
      <c r="G47" s="17"/>
      <c r="H47" s="28" t="s">
        <v>20</v>
      </c>
      <c r="I47" s="22"/>
      <c r="J47" s="54">
        <f t="shared" si="0"/>
        <v>0</v>
      </c>
      <c r="K47" s="38"/>
      <c r="L47" s="33" t="s">
        <v>11</v>
      </c>
      <c r="M47" s="44"/>
      <c r="N47" s="43">
        <f>+J45+J46+J47+N45+N46</f>
        <v>0</v>
      </c>
      <c r="O47" s="34"/>
      <c r="P47" s="57"/>
      <c r="Q47" s="46"/>
      <c r="R47" s="83"/>
      <c r="S47" s="17"/>
      <c r="T47" s="57"/>
      <c r="U47" s="46"/>
    </row>
    <row r="48" spans="1:21" ht="27" customHeight="1">
      <c r="A48" s="31" t="s">
        <v>8</v>
      </c>
      <c r="B48" s="32"/>
      <c r="C48" s="33" t="s">
        <v>19</v>
      </c>
      <c r="D48" s="34"/>
      <c r="E48" s="31" t="s">
        <v>12</v>
      </c>
      <c r="F48" s="35" t="s">
        <v>1</v>
      </c>
      <c r="G48" s="34"/>
      <c r="H48" s="84" t="s">
        <v>21</v>
      </c>
      <c r="I48" s="85"/>
      <c r="J48" s="85"/>
      <c r="K48" s="85"/>
      <c r="L48" s="85"/>
      <c r="M48" s="85"/>
      <c r="N48" s="85"/>
      <c r="O48" s="34"/>
      <c r="P48" s="35" t="s">
        <v>18</v>
      </c>
      <c r="Q48" s="34"/>
      <c r="R48" s="35" t="s">
        <v>13</v>
      </c>
      <c r="S48" s="34"/>
      <c r="T48" s="35" t="s">
        <v>15</v>
      </c>
      <c r="U48" s="34"/>
    </row>
    <row r="49" spans="1:21" ht="18" customHeight="1">
      <c r="A49" s="70">
        <v>13</v>
      </c>
      <c r="B49" s="11"/>
      <c r="C49" s="73"/>
      <c r="D49" s="12"/>
      <c r="E49" s="75" t="s">
        <v>0</v>
      </c>
      <c r="F49" s="78"/>
      <c r="G49" s="12"/>
      <c r="H49" s="26" t="s">
        <v>2</v>
      </c>
      <c r="I49" s="13"/>
      <c r="J49" s="47">
        <f aca="true" t="shared" si="1" ref="J49:J90">+I49*500</f>
        <v>0</v>
      </c>
      <c r="K49" s="36"/>
      <c r="L49" s="29" t="s">
        <v>4</v>
      </c>
      <c r="M49" s="13"/>
      <c r="N49" s="39">
        <f>+M49*250</f>
        <v>0</v>
      </c>
      <c r="O49" s="40"/>
      <c r="P49" s="55">
        <f>+F49+N51</f>
        <v>0</v>
      </c>
      <c r="Q49" s="40"/>
      <c r="R49" s="81"/>
      <c r="S49" s="12"/>
      <c r="T49" s="55">
        <f>+P49+R49</f>
        <v>0</v>
      </c>
      <c r="U49" s="40"/>
    </row>
    <row r="50" spans="1:21" ht="18" customHeight="1">
      <c r="A50" s="71"/>
      <c r="B50" s="14"/>
      <c r="C50" s="74"/>
      <c r="D50" s="15"/>
      <c r="E50" s="76"/>
      <c r="F50" s="79"/>
      <c r="G50" s="15"/>
      <c r="H50" s="27" t="s">
        <v>3</v>
      </c>
      <c r="I50" s="23"/>
      <c r="J50" s="53">
        <f t="shared" si="1"/>
        <v>0</v>
      </c>
      <c r="K50" s="37"/>
      <c r="L50" s="30" t="s">
        <v>5</v>
      </c>
      <c r="M50" s="16"/>
      <c r="N50" s="41">
        <f>+M50*250</f>
        <v>0</v>
      </c>
      <c r="O50" s="42"/>
      <c r="P50" s="56"/>
      <c r="Q50" s="45"/>
      <c r="R50" s="82"/>
      <c r="S50" s="15"/>
      <c r="T50" s="56"/>
      <c r="U50" s="45"/>
    </row>
    <row r="51" spans="1:21" ht="18" customHeight="1">
      <c r="A51" s="72"/>
      <c r="B51" s="19"/>
      <c r="C51" s="20"/>
      <c r="D51" s="21"/>
      <c r="E51" s="77"/>
      <c r="F51" s="80"/>
      <c r="G51" s="17"/>
      <c r="H51" s="28" t="s">
        <v>20</v>
      </c>
      <c r="I51" s="22"/>
      <c r="J51" s="54">
        <f t="shared" si="1"/>
        <v>0</v>
      </c>
      <c r="K51" s="38"/>
      <c r="L51" s="33" t="s">
        <v>11</v>
      </c>
      <c r="M51" s="44"/>
      <c r="N51" s="43">
        <f>+J49+J50+J51+N49+N50</f>
        <v>0</v>
      </c>
      <c r="O51" s="34"/>
      <c r="P51" s="57"/>
      <c r="Q51" s="46"/>
      <c r="R51" s="83"/>
      <c r="S51" s="17"/>
      <c r="T51" s="57"/>
      <c r="U51" s="46"/>
    </row>
    <row r="52" spans="1:21" ht="18" customHeight="1">
      <c r="A52" s="70">
        <v>14</v>
      </c>
      <c r="B52" s="11"/>
      <c r="C52" s="73"/>
      <c r="D52" s="12"/>
      <c r="E52" s="75" t="s">
        <v>0</v>
      </c>
      <c r="F52" s="78"/>
      <c r="G52" s="12"/>
      <c r="H52" s="26" t="s">
        <v>2</v>
      </c>
      <c r="I52" s="13"/>
      <c r="J52" s="47">
        <f t="shared" si="1"/>
        <v>0</v>
      </c>
      <c r="K52" s="36"/>
      <c r="L52" s="29" t="s">
        <v>4</v>
      </c>
      <c r="M52" s="13"/>
      <c r="N52" s="39">
        <f>+M52*250</f>
        <v>0</v>
      </c>
      <c r="O52" s="40"/>
      <c r="P52" s="55">
        <f>+F52+N54</f>
        <v>0</v>
      </c>
      <c r="Q52" s="40"/>
      <c r="R52" s="81"/>
      <c r="S52" s="12"/>
      <c r="T52" s="55">
        <f>+P52+R52</f>
        <v>0</v>
      </c>
      <c r="U52" s="40"/>
    </row>
    <row r="53" spans="1:21" ht="18" customHeight="1">
      <c r="A53" s="71"/>
      <c r="B53" s="14"/>
      <c r="C53" s="74"/>
      <c r="D53" s="15"/>
      <c r="E53" s="76"/>
      <c r="F53" s="79"/>
      <c r="G53" s="15"/>
      <c r="H53" s="27" t="s">
        <v>3</v>
      </c>
      <c r="I53" s="23"/>
      <c r="J53" s="53">
        <f t="shared" si="1"/>
        <v>0</v>
      </c>
      <c r="K53" s="37"/>
      <c r="L53" s="30" t="s">
        <v>5</v>
      </c>
      <c r="M53" s="16"/>
      <c r="N53" s="41">
        <f>+M53*250</f>
        <v>0</v>
      </c>
      <c r="O53" s="42"/>
      <c r="P53" s="56"/>
      <c r="Q53" s="45"/>
      <c r="R53" s="82"/>
      <c r="S53" s="15"/>
      <c r="T53" s="56"/>
      <c r="U53" s="45"/>
    </row>
    <row r="54" spans="1:21" ht="18" customHeight="1">
      <c r="A54" s="72"/>
      <c r="B54" s="19"/>
      <c r="C54" s="20"/>
      <c r="D54" s="21"/>
      <c r="E54" s="77"/>
      <c r="F54" s="80"/>
      <c r="G54" s="17"/>
      <c r="H54" s="28" t="s">
        <v>20</v>
      </c>
      <c r="I54" s="22"/>
      <c r="J54" s="54">
        <f t="shared" si="1"/>
        <v>0</v>
      </c>
      <c r="K54" s="38"/>
      <c r="L54" s="33" t="s">
        <v>11</v>
      </c>
      <c r="M54" s="44"/>
      <c r="N54" s="43">
        <f>+J52+J53+J54+N52+N53</f>
        <v>0</v>
      </c>
      <c r="O54" s="34"/>
      <c r="P54" s="57"/>
      <c r="Q54" s="46"/>
      <c r="R54" s="83"/>
      <c r="S54" s="17"/>
      <c r="T54" s="57"/>
      <c r="U54" s="46"/>
    </row>
    <row r="55" spans="1:21" ht="18" customHeight="1">
      <c r="A55" s="70">
        <v>15</v>
      </c>
      <c r="B55" s="11"/>
      <c r="C55" s="73"/>
      <c r="D55" s="12"/>
      <c r="E55" s="75" t="s">
        <v>0</v>
      </c>
      <c r="F55" s="78"/>
      <c r="G55" s="12"/>
      <c r="H55" s="26" t="s">
        <v>2</v>
      </c>
      <c r="I55" s="13"/>
      <c r="J55" s="47">
        <f t="shared" si="1"/>
        <v>0</v>
      </c>
      <c r="K55" s="36"/>
      <c r="L55" s="29" t="s">
        <v>4</v>
      </c>
      <c r="M55" s="13"/>
      <c r="N55" s="39">
        <f>+M55*250</f>
        <v>0</v>
      </c>
      <c r="O55" s="40"/>
      <c r="P55" s="55">
        <f>+F55+N57</f>
        <v>0</v>
      </c>
      <c r="Q55" s="40"/>
      <c r="R55" s="81"/>
      <c r="S55" s="12"/>
      <c r="T55" s="55">
        <f>+P55+R55</f>
        <v>0</v>
      </c>
      <c r="U55" s="40"/>
    </row>
    <row r="56" spans="1:21" ht="18" customHeight="1">
      <c r="A56" s="71"/>
      <c r="B56" s="14"/>
      <c r="C56" s="74"/>
      <c r="D56" s="15"/>
      <c r="E56" s="76"/>
      <c r="F56" s="79"/>
      <c r="G56" s="15"/>
      <c r="H56" s="27" t="s">
        <v>3</v>
      </c>
      <c r="I56" s="23"/>
      <c r="J56" s="53">
        <f t="shared" si="1"/>
        <v>0</v>
      </c>
      <c r="K56" s="37"/>
      <c r="L56" s="30" t="s">
        <v>5</v>
      </c>
      <c r="M56" s="16"/>
      <c r="N56" s="41">
        <f>+M56*250</f>
        <v>0</v>
      </c>
      <c r="O56" s="42"/>
      <c r="P56" s="56"/>
      <c r="Q56" s="45"/>
      <c r="R56" s="82"/>
      <c r="S56" s="15"/>
      <c r="T56" s="56"/>
      <c r="U56" s="45"/>
    </row>
    <row r="57" spans="1:21" ht="18" customHeight="1">
      <c r="A57" s="72"/>
      <c r="B57" s="19"/>
      <c r="C57" s="20"/>
      <c r="D57" s="21"/>
      <c r="E57" s="77"/>
      <c r="F57" s="80"/>
      <c r="G57" s="17"/>
      <c r="H57" s="28" t="s">
        <v>20</v>
      </c>
      <c r="I57" s="22"/>
      <c r="J57" s="54">
        <f t="shared" si="1"/>
        <v>0</v>
      </c>
      <c r="K57" s="38"/>
      <c r="L57" s="33" t="s">
        <v>11</v>
      </c>
      <c r="M57" s="44"/>
      <c r="N57" s="43">
        <f>+J55+J56+J57+N55+N56</f>
        <v>0</v>
      </c>
      <c r="O57" s="34"/>
      <c r="P57" s="57"/>
      <c r="Q57" s="46"/>
      <c r="R57" s="83"/>
      <c r="S57" s="17"/>
      <c r="T57" s="57"/>
      <c r="U57" s="46"/>
    </row>
    <row r="58" spans="1:21" ht="18" customHeight="1">
      <c r="A58" s="70">
        <v>16</v>
      </c>
      <c r="B58" s="11"/>
      <c r="C58" s="73"/>
      <c r="D58" s="12"/>
      <c r="E58" s="75" t="s">
        <v>0</v>
      </c>
      <c r="F58" s="78"/>
      <c r="G58" s="12"/>
      <c r="H58" s="26" t="s">
        <v>2</v>
      </c>
      <c r="I58" s="13"/>
      <c r="J58" s="47">
        <f t="shared" si="1"/>
        <v>0</v>
      </c>
      <c r="K58" s="36"/>
      <c r="L58" s="29" t="s">
        <v>4</v>
      </c>
      <c r="M58" s="13"/>
      <c r="N58" s="39">
        <f>+M58*250</f>
        <v>0</v>
      </c>
      <c r="O58" s="40"/>
      <c r="P58" s="55">
        <f>+F58+N60</f>
        <v>0</v>
      </c>
      <c r="Q58" s="40"/>
      <c r="R58" s="81"/>
      <c r="S58" s="12"/>
      <c r="T58" s="55">
        <f>+P58+R58</f>
        <v>0</v>
      </c>
      <c r="U58" s="40"/>
    </row>
    <row r="59" spans="1:21" ht="18" customHeight="1">
      <c r="A59" s="71"/>
      <c r="B59" s="14"/>
      <c r="C59" s="74"/>
      <c r="D59" s="15"/>
      <c r="E59" s="76"/>
      <c r="F59" s="79"/>
      <c r="G59" s="15"/>
      <c r="H59" s="27" t="s">
        <v>3</v>
      </c>
      <c r="I59" s="23"/>
      <c r="J59" s="53">
        <f t="shared" si="1"/>
        <v>0</v>
      </c>
      <c r="K59" s="37"/>
      <c r="L59" s="30" t="s">
        <v>5</v>
      </c>
      <c r="M59" s="16"/>
      <c r="N59" s="41">
        <f>+M59*250</f>
        <v>0</v>
      </c>
      <c r="O59" s="42"/>
      <c r="P59" s="56"/>
      <c r="Q59" s="45"/>
      <c r="R59" s="82"/>
      <c r="S59" s="15"/>
      <c r="T59" s="56"/>
      <c r="U59" s="45"/>
    </row>
    <row r="60" spans="1:21" ht="18" customHeight="1">
      <c r="A60" s="72"/>
      <c r="B60" s="19"/>
      <c r="C60" s="20"/>
      <c r="D60" s="21"/>
      <c r="E60" s="77"/>
      <c r="F60" s="80"/>
      <c r="G60" s="17"/>
      <c r="H60" s="28" t="s">
        <v>20</v>
      </c>
      <c r="I60" s="22"/>
      <c r="J60" s="54">
        <f t="shared" si="1"/>
        <v>0</v>
      </c>
      <c r="K60" s="38"/>
      <c r="L60" s="33" t="s">
        <v>11</v>
      </c>
      <c r="M60" s="44"/>
      <c r="N60" s="43">
        <f>+J58+J59+J60+N58+N59</f>
        <v>0</v>
      </c>
      <c r="O60" s="34"/>
      <c r="P60" s="57"/>
      <c r="Q60" s="46"/>
      <c r="R60" s="83"/>
      <c r="S60" s="17"/>
      <c r="T60" s="57"/>
      <c r="U60" s="46"/>
    </row>
    <row r="61" spans="1:21" ht="18" customHeight="1">
      <c r="A61" s="70">
        <v>17</v>
      </c>
      <c r="B61" s="11"/>
      <c r="C61" s="73"/>
      <c r="D61" s="12"/>
      <c r="E61" s="75" t="s">
        <v>0</v>
      </c>
      <c r="F61" s="78"/>
      <c r="G61" s="12"/>
      <c r="H61" s="26" t="s">
        <v>2</v>
      </c>
      <c r="I61" s="13"/>
      <c r="J61" s="47">
        <f t="shared" si="1"/>
        <v>0</v>
      </c>
      <c r="K61" s="36"/>
      <c r="L61" s="29" t="s">
        <v>4</v>
      </c>
      <c r="M61" s="13"/>
      <c r="N61" s="39">
        <f>+M61*250</f>
        <v>0</v>
      </c>
      <c r="O61" s="40"/>
      <c r="P61" s="55">
        <f>+F61+N63</f>
        <v>0</v>
      </c>
      <c r="Q61" s="40"/>
      <c r="R61" s="81"/>
      <c r="S61" s="12"/>
      <c r="T61" s="55">
        <f>+P61+R61</f>
        <v>0</v>
      </c>
      <c r="U61" s="40"/>
    </row>
    <row r="62" spans="1:21" ht="18" customHeight="1">
      <c r="A62" s="71"/>
      <c r="B62" s="14"/>
      <c r="C62" s="74"/>
      <c r="D62" s="15"/>
      <c r="E62" s="76"/>
      <c r="F62" s="79"/>
      <c r="G62" s="15"/>
      <c r="H62" s="27" t="s">
        <v>3</v>
      </c>
      <c r="I62" s="23"/>
      <c r="J62" s="53">
        <f t="shared" si="1"/>
        <v>0</v>
      </c>
      <c r="K62" s="37"/>
      <c r="L62" s="30" t="s">
        <v>5</v>
      </c>
      <c r="M62" s="16"/>
      <c r="N62" s="41">
        <f>+M62*250</f>
        <v>0</v>
      </c>
      <c r="O62" s="42"/>
      <c r="P62" s="56"/>
      <c r="Q62" s="45"/>
      <c r="R62" s="82"/>
      <c r="S62" s="15"/>
      <c r="T62" s="56"/>
      <c r="U62" s="45"/>
    </row>
    <row r="63" spans="1:21" ht="18" customHeight="1">
      <c r="A63" s="72"/>
      <c r="B63" s="19"/>
      <c r="C63" s="20"/>
      <c r="D63" s="21"/>
      <c r="E63" s="77"/>
      <c r="F63" s="80"/>
      <c r="G63" s="17"/>
      <c r="H63" s="28" t="s">
        <v>20</v>
      </c>
      <c r="I63" s="22"/>
      <c r="J63" s="54">
        <f t="shared" si="1"/>
        <v>0</v>
      </c>
      <c r="K63" s="38"/>
      <c r="L63" s="33" t="s">
        <v>11</v>
      </c>
      <c r="M63" s="44"/>
      <c r="N63" s="43">
        <f>+J61+J62+J63+N61+N62</f>
        <v>0</v>
      </c>
      <c r="O63" s="34"/>
      <c r="P63" s="57"/>
      <c r="Q63" s="46"/>
      <c r="R63" s="83"/>
      <c r="S63" s="17"/>
      <c r="T63" s="57"/>
      <c r="U63" s="46"/>
    </row>
    <row r="64" spans="1:21" ht="18" customHeight="1">
      <c r="A64" s="70">
        <v>18</v>
      </c>
      <c r="B64" s="11"/>
      <c r="C64" s="73"/>
      <c r="D64" s="12"/>
      <c r="E64" s="75" t="s">
        <v>0</v>
      </c>
      <c r="F64" s="78"/>
      <c r="G64" s="12"/>
      <c r="H64" s="26" t="s">
        <v>2</v>
      </c>
      <c r="I64" s="13"/>
      <c r="J64" s="47">
        <f t="shared" si="1"/>
        <v>0</v>
      </c>
      <c r="K64" s="36"/>
      <c r="L64" s="29" t="s">
        <v>4</v>
      </c>
      <c r="M64" s="13"/>
      <c r="N64" s="39">
        <f>+M64*250</f>
        <v>0</v>
      </c>
      <c r="O64" s="40"/>
      <c r="P64" s="55">
        <f>+F64+N66</f>
        <v>0</v>
      </c>
      <c r="Q64" s="40"/>
      <c r="R64" s="81"/>
      <c r="S64" s="12"/>
      <c r="T64" s="55">
        <f>+P64+R64</f>
        <v>0</v>
      </c>
      <c r="U64" s="40"/>
    </row>
    <row r="65" spans="1:21" ht="18" customHeight="1">
      <c r="A65" s="71"/>
      <c r="B65" s="14"/>
      <c r="C65" s="74"/>
      <c r="D65" s="15"/>
      <c r="E65" s="76"/>
      <c r="F65" s="79"/>
      <c r="G65" s="15"/>
      <c r="H65" s="27" t="s">
        <v>3</v>
      </c>
      <c r="I65" s="23"/>
      <c r="J65" s="53">
        <f t="shared" si="1"/>
        <v>0</v>
      </c>
      <c r="K65" s="37"/>
      <c r="L65" s="30" t="s">
        <v>5</v>
      </c>
      <c r="M65" s="16"/>
      <c r="N65" s="41">
        <f>+M65*250</f>
        <v>0</v>
      </c>
      <c r="O65" s="42"/>
      <c r="P65" s="56"/>
      <c r="Q65" s="45"/>
      <c r="R65" s="82"/>
      <c r="S65" s="15"/>
      <c r="T65" s="56"/>
      <c r="U65" s="45"/>
    </row>
    <row r="66" spans="1:21" ht="18" customHeight="1">
      <c r="A66" s="72"/>
      <c r="B66" s="19"/>
      <c r="C66" s="20"/>
      <c r="D66" s="21"/>
      <c r="E66" s="77"/>
      <c r="F66" s="80"/>
      <c r="G66" s="17"/>
      <c r="H66" s="28" t="s">
        <v>20</v>
      </c>
      <c r="I66" s="22"/>
      <c r="J66" s="54">
        <f t="shared" si="1"/>
        <v>0</v>
      </c>
      <c r="K66" s="38"/>
      <c r="L66" s="33" t="s">
        <v>11</v>
      </c>
      <c r="M66" s="44"/>
      <c r="N66" s="43">
        <f>+J64+J65+J66+N64+N65</f>
        <v>0</v>
      </c>
      <c r="O66" s="34"/>
      <c r="P66" s="57"/>
      <c r="Q66" s="46"/>
      <c r="R66" s="83"/>
      <c r="S66" s="17"/>
      <c r="T66" s="57"/>
      <c r="U66" s="46"/>
    </row>
    <row r="67" spans="1:21" ht="18" customHeight="1">
      <c r="A67" s="70">
        <v>19</v>
      </c>
      <c r="B67" s="11"/>
      <c r="C67" s="73"/>
      <c r="D67" s="12"/>
      <c r="E67" s="75" t="s">
        <v>0</v>
      </c>
      <c r="F67" s="78"/>
      <c r="G67" s="12"/>
      <c r="H67" s="26" t="s">
        <v>2</v>
      </c>
      <c r="I67" s="13"/>
      <c r="J67" s="47">
        <f t="shared" si="1"/>
        <v>0</v>
      </c>
      <c r="K67" s="36"/>
      <c r="L67" s="29" t="s">
        <v>4</v>
      </c>
      <c r="M67" s="13"/>
      <c r="N67" s="39">
        <f>+M67*250</f>
        <v>0</v>
      </c>
      <c r="O67" s="40"/>
      <c r="P67" s="55">
        <f>+F67+N69</f>
        <v>0</v>
      </c>
      <c r="Q67" s="40"/>
      <c r="R67" s="81"/>
      <c r="S67" s="12"/>
      <c r="T67" s="55">
        <f>+P67+R67</f>
        <v>0</v>
      </c>
      <c r="U67" s="40"/>
    </row>
    <row r="68" spans="1:21" ht="18" customHeight="1">
      <c r="A68" s="71"/>
      <c r="B68" s="14"/>
      <c r="C68" s="74"/>
      <c r="D68" s="15"/>
      <c r="E68" s="76"/>
      <c r="F68" s="79"/>
      <c r="G68" s="15"/>
      <c r="H68" s="27" t="s">
        <v>3</v>
      </c>
      <c r="I68" s="23"/>
      <c r="J68" s="53">
        <f t="shared" si="1"/>
        <v>0</v>
      </c>
      <c r="K68" s="37"/>
      <c r="L68" s="30" t="s">
        <v>5</v>
      </c>
      <c r="M68" s="16"/>
      <c r="N68" s="41">
        <f>+M68*250</f>
        <v>0</v>
      </c>
      <c r="O68" s="42"/>
      <c r="P68" s="56"/>
      <c r="Q68" s="45"/>
      <c r="R68" s="82"/>
      <c r="S68" s="15"/>
      <c r="T68" s="56"/>
      <c r="U68" s="45"/>
    </row>
    <row r="69" spans="1:21" ht="18" customHeight="1">
      <c r="A69" s="72"/>
      <c r="B69" s="19"/>
      <c r="C69" s="20"/>
      <c r="D69" s="21"/>
      <c r="E69" s="77"/>
      <c r="F69" s="80"/>
      <c r="G69" s="17"/>
      <c r="H69" s="28" t="s">
        <v>20</v>
      </c>
      <c r="I69" s="22"/>
      <c r="J69" s="54">
        <f t="shared" si="1"/>
        <v>0</v>
      </c>
      <c r="K69" s="38"/>
      <c r="L69" s="33" t="s">
        <v>11</v>
      </c>
      <c r="M69" s="44"/>
      <c r="N69" s="43">
        <f>+J67+J68+J69+N67+N68</f>
        <v>0</v>
      </c>
      <c r="O69" s="34"/>
      <c r="P69" s="57"/>
      <c r="Q69" s="46"/>
      <c r="R69" s="83"/>
      <c r="S69" s="17"/>
      <c r="T69" s="57"/>
      <c r="U69" s="46"/>
    </row>
    <row r="70" spans="1:21" ht="18" customHeight="1">
      <c r="A70" s="70">
        <v>20</v>
      </c>
      <c r="B70" s="11"/>
      <c r="C70" s="73"/>
      <c r="D70" s="12"/>
      <c r="E70" s="75" t="s">
        <v>0</v>
      </c>
      <c r="F70" s="78"/>
      <c r="G70" s="12"/>
      <c r="H70" s="26" t="s">
        <v>2</v>
      </c>
      <c r="I70" s="13"/>
      <c r="J70" s="47">
        <f t="shared" si="1"/>
        <v>0</v>
      </c>
      <c r="K70" s="36"/>
      <c r="L70" s="29" t="s">
        <v>4</v>
      </c>
      <c r="M70" s="13"/>
      <c r="N70" s="39">
        <f>+M70*250</f>
        <v>0</v>
      </c>
      <c r="O70" s="40"/>
      <c r="P70" s="55">
        <f>+F70+N72</f>
        <v>0</v>
      </c>
      <c r="Q70" s="40"/>
      <c r="R70" s="81"/>
      <c r="S70" s="12"/>
      <c r="T70" s="55">
        <f>+P70+R70</f>
        <v>0</v>
      </c>
      <c r="U70" s="40"/>
    </row>
    <row r="71" spans="1:21" ht="18" customHeight="1">
      <c r="A71" s="71"/>
      <c r="B71" s="14"/>
      <c r="C71" s="74"/>
      <c r="D71" s="15"/>
      <c r="E71" s="76"/>
      <c r="F71" s="79"/>
      <c r="G71" s="15"/>
      <c r="H71" s="27" t="s">
        <v>3</v>
      </c>
      <c r="I71" s="23"/>
      <c r="J71" s="53">
        <f t="shared" si="1"/>
        <v>0</v>
      </c>
      <c r="K71" s="37"/>
      <c r="L71" s="30" t="s">
        <v>5</v>
      </c>
      <c r="M71" s="16"/>
      <c r="N71" s="41">
        <f>+M71*250</f>
        <v>0</v>
      </c>
      <c r="O71" s="42"/>
      <c r="P71" s="56"/>
      <c r="Q71" s="45"/>
      <c r="R71" s="82"/>
      <c r="S71" s="15"/>
      <c r="T71" s="56"/>
      <c r="U71" s="45"/>
    </row>
    <row r="72" spans="1:21" ht="18" customHeight="1">
      <c r="A72" s="72"/>
      <c r="B72" s="19"/>
      <c r="C72" s="20"/>
      <c r="D72" s="21"/>
      <c r="E72" s="77"/>
      <c r="F72" s="80"/>
      <c r="G72" s="17"/>
      <c r="H72" s="28" t="s">
        <v>20</v>
      </c>
      <c r="I72" s="22"/>
      <c r="J72" s="54">
        <f t="shared" si="1"/>
        <v>0</v>
      </c>
      <c r="K72" s="38"/>
      <c r="L72" s="33" t="s">
        <v>11</v>
      </c>
      <c r="M72" s="44"/>
      <c r="N72" s="43">
        <f>+J70+J71+J72+N70+N71</f>
        <v>0</v>
      </c>
      <c r="O72" s="34"/>
      <c r="P72" s="57"/>
      <c r="Q72" s="46"/>
      <c r="R72" s="83"/>
      <c r="S72" s="17"/>
      <c r="T72" s="57"/>
      <c r="U72" s="46"/>
    </row>
    <row r="73" spans="1:21" ht="18" customHeight="1">
      <c r="A73" s="70">
        <v>21</v>
      </c>
      <c r="B73" s="11"/>
      <c r="C73" s="73"/>
      <c r="D73" s="12"/>
      <c r="E73" s="75" t="s">
        <v>0</v>
      </c>
      <c r="F73" s="78"/>
      <c r="G73" s="12"/>
      <c r="H73" s="26" t="s">
        <v>2</v>
      </c>
      <c r="I73" s="13"/>
      <c r="J73" s="47">
        <f t="shared" si="1"/>
        <v>0</v>
      </c>
      <c r="K73" s="36"/>
      <c r="L73" s="29" t="s">
        <v>4</v>
      </c>
      <c r="M73" s="13"/>
      <c r="N73" s="39">
        <f>+M73*250</f>
        <v>0</v>
      </c>
      <c r="O73" s="40"/>
      <c r="P73" s="55">
        <f>+F73+N75</f>
        <v>0</v>
      </c>
      <c r="Q73" s="40"/>
      <c r="R73" s="81"/>
      <c r="S73" s="12"/>
      <c r="T73" s="55">
        <f>+P73+R73</f>
        <v>0</v>
      </c>
      <c r="U73" s="40"/>
    </row>
    <row r="74" spans="1:21" ht="18" customHeight="1">
      <c r="A74" s="71"/>
      <c r="B74" s="14"/>
      <c r="C74" s="74"/>
      <c r="D74" s="15"/>
      <c r="E74" s="76"/>
      <c r="F74" s="79"/>
      <c r="G74" s="15"/>
      <c r="H74" s="27" t="s">
        <v>3</v>
      </c>
      <c r="I74" s="23"/>
      <c r="J74" s="53">
        <f t="shared" si="1"/>
        <v>0</v>
      </c>
      <c r="K74" s="37"/>
      <c r="L74" s="30" t="s">
        <v>5</v>
      </c>
      <c r="M74" s="16"/>
      <c r="N74" s="41">
        <f>+M74*250</f>
        <v>0</v>
      </c>
      <c r="O74" s="42"/>
      <c r="P74" s="56"/>
      <c r="Q74" s="45"/>
      <c r="R74" s="82"/>
      <c r="S74" s="15"/>
      <c r="T74" s="56"/>
      <c r="U74" s="45"/>
    </row>
    <row r="75" spans="1:21" ht="18" customHeight="1">
      <c r="A75" s="72"/>
      <c r="B75" s="19"/>
      <c r="C75" s="20"/>
      <c r="D75" s="21"/>
      <c r="E75" s="77"/>
      <c r="F75" s="80"/>
      <c r="G75" s="17"/>
      <c r="H75" s="28" t="s">
        <v>20</v>
      </c>
      <c r="I75" s="22"/>
      <c r="J75" s="54">
        <f t="shared" si="1"/>
        <v>0</v>
      </c>
      <c r="K75" s="38"/>
      <c r="L75" s="33" t="s">
        <v>11</v>
      </c>
      <c r="M75" s="44"/>
      <c r="N75" s="43">
        <f>+J73+J74+J75+N73+N74</f>
        <v>0</v>
      </c>
      <c r="O75" s="34"/>
      <c r="P75" s="57"/>
      <c r="Q75" s="46"/>
      <c r="R75" s="83"/>
      <c r="S75" s="17"/>
      <c r="T75" s="57"/>
      <c r="U75" s="46"/>
    </row>
    <row r="76" spans="1:21" ht="18" customHeight="1">
      <c r="A76" s="70">
        <v>22</v>
      </c>
      <c r="B76" s="11"/>
      <c r="C76" s="73"/>
      <c r="D76" s="12"/>
      <c r="E76" s="75" t="s">
        <v>0</v>
      </c>
      <c r="F76" s="78"/>
      <c r="G76" s="12"/>
      <c r="H76" s="26" t="s">
        <v>2</v>
      </c>
      <c r="I76" s="13"/>
      <c r="J76" s="47">
        <f t="shared" si="1"/>
        <v>0</v>
      </c>
      <c r="K76" s="36"/>
      <c r="L76" s="29" t="s">
        <v>4</v>
      </c>
      <c r="M76" s="13"/>
      <c r="N76" s="39">
        <f>+M76*250</f>
        <v>0</v>
      </c>
      <c r="O76" s="40"/>
      <c r="P76" s="55">
        <f>+F76+N78</f>
        <v>0</v>
      </c>
      <c r="Q76" s="40"/>
      <c r="R76" s="81"/>
      <c r="S76" s="12"/>
      <c r="T76" s="55">
        <f>+P76+R76</f>
        <v>0</v>
      </c>
      <c r="U76" s="40"/>
    </row>
    <row r="77" spans="1:21" ht="18" customHeight="1">
      <c r="A77" s="71"/>
      <c r="B77" s="14"/>
      <c r="C77" s="74"/>
      <c r="D77" s="15"/>
      <c r="E77" s="76"/>
      <c r="F77" s="79"/>
      <c r="G77" s="15"/>
      <c r="H77" s="27" t="s">
        <v>3</v>
      </c>
      <c r="I77" s="23"/>
      <c r="J77" s="53">
        <f t="shared" si="1"/>
        <v>0</v>
      </c>
      <c r="K77" s="37"/>
      <c r="L77" s="30" t="s">
        <v>5</v>
      </c>
      <c r="M77" s="16"/>
      <c r="N77" s="41">
        <f>+M77*250</f>
        <v>0</v>
      </c>
      <c r="O77" s="42"/>
      <c r="P77" s="56"/>
      <c r="Q77" s="45"/>
      <c r="R77" s="82"/>
      <c r="S77" s="15"/>
      <c r="T77" s="56"/>
      <c r="U77" s="45"/>
    </row>
    <row r="78" spans="1:21" ht="18" customHeight="1">
      <c r="A78" s="72"/>
      <c r="B78" s="19"/>
      <c r="C78" s="20"/>
      <c r="D78" s="21"/>
      <c r="E78" s="77"/>
      <c r="F78" s="80"/>
      <c r="G78" s="17"/>
      <c r="H78" s="28" t="s">
        <v>20</v>
      </c>
      <c r="I78" s="22"/>
      <c r="J78" s="54">
        <f t="shared" si="1"/>
        <v>0</v>
      </c>
      <c r="K78" s="38"/>
      <c r="L78" s="33" t="s">
        <v>11</v>
      </c>
      <c r="M78" s="44"/>
      <c r="N78" s="43">
        <f>+J76+J77+J78+N76+N77</f>
        <v>0</v>
      </c>
      <c r="O78" s="34"/>
      <c r="P78" s="57"/>
      <c r="Q78" s="46"/>
      <c r="R78" s="83"/>
      <c r="S78" s="17"/>
      <c r="T78" s="57"/>
      <c r="U78" s="46"/>
    </row>
    <row r="79" spans="1:21" ht="18" customHeight="1">
      <c r="A79" s="70">
        <v>23</v>
      </c>
      <c r="B79" s="11"/>
      <c r="C79" s="73"/>
      <c r="D79" s="12"/>
      <c r="E79" s="75" t="s">
        <v>0</v>
      </c>
      <c r="F79" s="78"/>
      <c r="G79" s="12"/>
      <c r="H79" s="26" t="s">
        <v>2</v>
      </c>
      <c r="I79" s="13"/>
      <c r="J79" s="47">
        <f t="shared" si="1"/>
        <v>0</v>
      </c>
      <c r="K79" s="36"/>
      <c r="L79" s="29" t="s">
        <v>4</v>
      </c>
      <c r="M79" s="13"/>
      <c r="N79" s="39">
        <f>+M79*250</f>
        <v>0</v>
      </c>
      <c r="O79" s="40"/>
      <c r="P79" s="55">
        <f>+F79+N81</f>
        <v>0</v>
      </c>
      <c r="Q79" s="40"/>
      <c r="R79" s="81"/>
      <c r="S79" s="12"/>
      <c r="T79" s="55">
        <f>+P79+R79</f>
        <v>0</v>
      </c>
      <c r="U79" s="40"/>
    </row>
    <row r="80" spans="1:21" ht="18" customHeight="1">
      <c r="A80" s="71"/>
      <c r="B80" s="14"/>
      <c r="C80" s="74"/>
      <c r="D80" s="15"/>
      <c r="E80" s="76"/>
      <c r="F80" s="79"/>
      <c r="G80" s="15"/>
      <c r="H80" s="27" t="s">
        <v>3</v>
      </c>
      <c r="I80" s="23"/>
      <c r="J80" s="53">
        <f t="shared" si="1"/>
        <v>0</v>
      </c>
      <c r="K80" s="37"/>
      <c r="L80" s="30" t="s">
        <v>5</v>
      </c>
      <c r="M80" s="16"/>
      <c r="N80" s="41">
        <f>+M80*250</f>
        <v>0</v>
      </c>
      <c r="O80" s="42"/>
      <c r="P80" s="56"/>
      <c r="Q80" s="45"/>
      <c r="R80" s="82"/>
      <c r="S80" s="15"/>
      <c r="T80" s="56"/>
      <c r="U80" s="45"/>
    </row>
    <row r="81" spans="1:21" ht="18" customHeight="1">
      <c r="A81" s="72"/>
      <c r="B81" s="19"/>
      <c r="C81" s="20"/>
      <c r="D81" s="21"/>
      <c r="E81" s="77"/>
      <c r="F81" s="80"/>
      <c r="G81" s="17"/>
      <c r="H81" s="28" t="s">
        <v>20</v>
      </c>
      <c r="I81" s="22"/>
      <c r="J81" s="54">
        <f t="shared" si="1"/>
        <v>0</v>
      </c>
      <c r="K81" s="38"/>
      <c r="L81" s="33" t="s">
        <v>11</v>
      </c>
      <c r="M81" s="44"/>
      <c r="N81" s="43">
        <f>+J79+J80+J81+N79+N80</f>
        <v>0</v>
      </c>
      <c r="O81" s="34"/>
      <c r="P81" s="57"/>
      <c r="Q81" s="46"/>
      <c r="R81" s="83"/>
      <c r="S81" s="17"/>
      <c r="T81" s="57"/>
      <c r="U81" s="46"/>
    </row>
    <row r="82" spans="1:21" ht="18" customHeight="1">
      <c r="A82" s="70">
        <v>24</v>
      </c>
      <c r="B82" s="11"/>
      <c r="C82" s="73"/>
      <c r="D82" s="12"/>
      <c r="E82" s="75" t="s">
        <v>0</v>
      </c>
      <c r="F82" s="78"/>
      <c r="G82" s="12"/>
      <c r="H82" s="26" t="s">
        <v>2</v>
      </c>
      <c r="I82" s="13"/>
      <c r="J82" s="47">
        <f t="shared" si="1"/>
        <v>0</v>
      </c>
      <c r="K82" s="36"/>
      <c r="L82" s="29" t="s">
        <v>4</v>
      </c>
      <c r="M82" s="13"/>
      <c r="N82" s="39">
        <f>+M82*250</f>
        <v>0</v>
      </c>
      <c r="O82" s="40"/>
      <c r="P82" s="55">
        <f>+F82+N84</f>
        <v>0</v>
      </c>
      <c r="Q82" s="40"/>
      <c r="R82" s="81"/>
      <c r="S82" s="12"/>
      <c r="T82" s="55">
        <f>+P82+R82</f>
        <v>0</v>
      </c>
      <c r="U82" s="40"/>
    </row>
    <row r="83" spans="1:21" ht="18" customHeight="1">
      <c r="A83" s="71"/>
      <c r="B83" s="14"/>
      <c r="C83" s="74"/>
      <c r="D83" s="15"/>
      <c r="E83" s="76"/>
      <c r="F83" s="79"/>
      <c r="G83" s="15"/>
      <c r="H83" s="27" t="s">
        <v>3</v>
      </c>
      <c r="I83" s="23"/>
      <c r="J83" s="53">
        <f t="shared" si="1"/>
        <v>0</v>
      </c>
      <c r="K83" s="37"/>
      <c r="L83" s="30" t="s">
        <v>5</v>
      </c>
      <c r="M83" s="16"/>
      <c r="N83" s="41">
        <f>+M83*250</f>
        <v>0</v>
      </c>
      <c r="O83" s="42"/>
      <c r="P83" s="56"/>
      <c r="Q83" s="45"/>
      <c r="R83" s="82"/>
      <c r="S83" s="15"/>
      <c r="T83" s="56"/>
      <c r="U83" s="45"/>
    </row>
    <row r="84" spans="1:21" ht="18" customHeight="1">
      <c r="A84" s="72"/>
      <c r="B84" s="19"/>
      <c r="C84" s="20"/>
      <c r="D84" s="21"/>
      <c r="E84" s="77"/>
      <c r="F84" s="80"/>
      <c r="G84" s="17"/>
      <c r="H84" s="28" t="s">
        <v>20</v>
      </c>
      <c r="I84" s="22"/>
      <c r="J84" s="54">
        <f t="shared" si="1"/>
        <v>0</v>
      </c>
      <c r="K84" s="38"/>
      <c r="L84" s="33" t="s">
        <v>11</v>
      </c>
      <c r="M84" s="44"/>
      <c r="N84" s="43">
        <f>+J82+J83+J84+N82+N83</f>
        <v>0</v>
      </c>
      <c r="O84" s="34"/>
      <c r="P84" s="57"/>
      <c r="Q84" s="46"/>
      <c r="R84" s="83"/>
      <c r="S84" s="17"/>
      <c r="T84" s="57"/>
      <c r="U84" s="46"/>
    </row>
    <row r="85" spans="1:21" ht="18" customHeight="1">
      <c r="A85" s="70">
        <v>25</v>
      </c>
      <c r="B85" s="11"/>
      <c r="C85" s="73"/>
      <c r="D85" s="12"/>
      <c r="E85" s="75" t="s">
        <v>0</v>
      </c>
      <c r="F85" s="78"/>
      <c r="G85" s="12"/>
      <c r="H85" s="26" t="s">
        <v>2</v>
      </c>
      <c r="I85" s="13"/>
      <c r="J85" s="47">
        <f t="shared" si="1"/>
        <v>0</v>
      </c>
      <c r="K85" s="36"/>
      <c r="L85" s="29" t="s">
        <v>4</v>
      </c>
      <c r="M85" s="13"/>
      <c r="N85" s="39">
        <f>+M85*250</f>
        <v>0</v>
      </c>
      <c r="O85" s="40"/>
      <c r="P85" s="55">
        <f>+F85+N87</f>
        <v>0</v>
      </c>
      <c r="Q85" s="40"/>
      <c r="R85" s="81"/>
      <c r="S85" s="12"/>
      <c r="T85" s="55">
        <f>+P85+R85</f>
        <v>0</v>
      </c>
      <c r="U85" s="40"/>
    </row>
    <row r="86" spans="1:21" ht="18" customHeight="1">
      <c r="A86" s="71"/>
      <c r="B86" s="14"/>
      <c r="C86" s="74"/>
      <c r="D86" s="15"/>
      <c r="E86" s="76"/>
      <c r="F86" s="79"/>
      <c r="G86" s="15"/>
      <c r="H86" s="27" t="s">
        <v>3</v>
      </c>
      <c r="I86" s="23"/>
      <c r="J86" s="53">
        <f t="shared" si="1"/>
        <v>0</v>
      </c>
      <c r="K86" s="37"/>
      <c r="L86" s="30" t="s">
        <v>5</v>
      </c>
      <c r="M86" s="16"/>
      <c r="N86" s="41">
        <f>+M86*250</f>
        <v>0</v>
      </c>
      <c r="O86" s="42"/>
      <c r="P86" s="56"/>
      <c r="Q86" s="45"/>
      <c r="R86" s="82"/>
      <c r="S86" s="15"/>
      <c r="T86" s="56"/>
      <c r="U86" s="45"/>
    </row>
    <row r="87" spans="1:21" ht="18" customHeight="1">
      <c r="A87" s="72"/>
      <c r="B87" s="19"/>
      <c r="C87" s="20"/>
      <c r="D87" s="21"/>
      <c r="E87" s="77"/>
      <c r="F87" s="80"/>
      <c r="G87" s="17"/>
      <c r="H87" s="28" t="s">
        <v>20</v>
      </c>
      <c r="I87" s="22"/>
      <c r="J87" s="54">
        <f t="shared" si="1"/>
        <v>0</v>
      </c>
      <c r="K87" s="38"/>
      <c r="L87" s="33" t="s">
        <v>11</v>
      </c>
      <c r="M87" s="44"/>
      <c r="N87" s="43">
        <f>+J85+J86+J87+N85+N86</f>
        <v>0</v>
      </c>
      <c r="O87" s="34"/>
      <c r="P87" s="57"/>
      <c r="Q87" s="46"/>
      <c r="R87" s="83"/>
      <c r="S87" s="17"/>
      <c r="T87" s="57"/>
      <c r="U87" s="46"/>
    </row>
    <row r="88" spans="1:21" ht="18" customHeight="1">
      <c r="A88" s="70">
        <v>26</v>
      </c>
      <c r="B88" s="11"/>
      <c r="C88" s="73"/>
      <c r="D88" s="12"/>
      <c r="E88" s="75" t="s">
        <v>0</v>
      </c>
      <c r="F88" s="78"/>
      <c r="G88" s="12"/>
      <c r="H88" s="26" t="s">
        <v>2</v>
      </c>
      <c r="I88" s="13"/>
      <c r="J88" s="47">
        <f t="shared" si="1"/>
        <v>0</v>
      </c>
      <c r="K88" s="36"/>
      <c r="L88" s="29" t="s">
        <v>4</v>
      </c>
      <c r="M88" s="13"/>
      <c r="N88" s="39">
        <f>+M88*250</f>
        <v>0</v>
      </c>
      <c r="O88" s="40"/>
      <c r="P88" s="55">
        <f>+F88+N90</f>
        <v>0</v>
      </c>
      <c r="Q88" s="40"/>
      <c r="R88" s="81"/>
      <c r="S88" s="12"/>
      <c r="T88" s="55">
        <f>+P88+R88</f>
        <v>0</v>
      </c>
      <c r="U88" s="40"/>
    </row>
    <row r="89" spans="1:21" ht="18" customHeight="1">
      <c r="A89" s="71"/>
      <c r="B89" s="14"/>
      <c r="C89" s="74"/>
      <c r="D89" s="15"/>
      <c r="E89" s="76"/>
      <c r="F89" s="79"/>
      <c r="G89" s="15"/>
      <c r="H89" s="27" t="s">
        <v>3</v>
      </c>
      <c r="I89" s="23"/>
      <c r="J89" s="53">
        <f t="shared" si="1"/>
        <v>0</v>
      </c>
      <c r="K89" s="37"/>
      <c r="L89" s="30" t="s">
        <v>5</v>
      </c>
      <c r="M89" s="16"/>
      <c r="N89" s="41">
        <f>+M89*250</f>
        <v>0</v>
      </c>
      <c r="O89" s="42"/>
      <c r="P89" s="56"/>
      <c r="Q89" s="45"/>
      <c r="R89" s="82"/>
      <c r="S89" s="15"/>
      <c r="T89" s="56"/>
      <c r="U89" s="45"/>
    </row>
    <row r="90" spans="1:21" ht="18" customHeight="1">
      <c r="A90" s="72"/>
      <c r="B90" s="19"/>
      <c r="C90" s="20"/>
      <c r="D90" s="21"/>
      <c r="E90" s="77"/>
      <c r="F90" s="80"/>
      <c r="G90" s="17"/>
      <c r="H90" s="28" t="s">
        <v>20</v>
      </c>
      <c r="I90" s="22"/>
      <c r="J90" s="54">
        <f t="shared" si="1"/>
        <v>0</v>
      </c>
      <c r="K90" s="38"/>
      <c r="L90" s="33" t="s">
        <v>11</v>
      </c>
      <c r="M90" s="44"/>
      <c r="N90" s="43">
        <f>+J88+J89+J90+N88+N89</f>
        <v>0</v>
      </c>
      <c r="O90" s="34"/>
      <c r="P90" s="57"/>
      <c r="Q90" s="46"/>
      <c r="R90" s="83"/>
      <c r="S90" s="17"/>
      <c r="T90" s="57"/>
      <c r="U90" s="46"/>
    </row>
    <row r="91" spans="1:23" ht="18" customHeight="1">
      <c r="A91" s="61" t="s">
        <v>15</v>
      </c>
      <c r="B91" s="62"/>
      <c r="C91" s="62"/>
      <c r="D91" s="62"/>
      <c r="E91" s="63"/>
      <c r="F91" s="55">
        <f>SUM(F12:F47)+SUM(F49:F90)</f>
        <v>0</v>
      </c>
      <c r="G91" s="40"/>
      <c r="H91" s="26" t="s">
        <v>2</v>
      </c>
      <c r="I91" s="48">
        <f>+I12+I15+I18+I21+I24+I27+I30+I33+I36+I39+I42+I45+I49+I52+I55+I58+I61+I64+I67+I70+I73+I76+I79+I82+I85+I88</f>
        <v>0</v>
      </c>
      <c r="J91" s="47">
        <f>+J12+J15+J18+J21+J24+J27+J30+J33+J36+J39+J42+J45+J49+J52+J55+J58+J61+J64+J67+J70+J73+J76+J79+J82+J85+J88</f>
        <v>0</v>
      </c>
      <c r="K91" s="36"/>
      <c r="L91" s="29" t="s">
        <v>4</v>
      </c>
      <c r="M91" s="48">
        <f>+M12+M15+M18+M21+M24+M27+M30+M33+M36+M39+M42+M45+M49+M52+M55+M58+M61+M64+M67+M70+M73+M76+M79+M82+M85+M88</f>
        <v>0</v>
      </c>
      <c r="N91" s="39">
        <f>+M91*250</f>
        <v>0</v>
      </c>
      <c r="O91" s="40"/>
      <c r="P91" s="55">
        <f>SUM(P12:P47)+SUM(P49:P90)</f>
        <v>0</v>
      </c>
      <c r="Q91" s="40"/>
      <c r="R91" s="60">
        <f>SUM(R12:R47)+SUM(R49:R90)</f>
        <v>0</v>
      </c>
      <c r="S91" s="40"/>
      <c r="T91" s="55">
        <f>SUM(T12:T47)+SUM(T49:T90)</f>
        <v>0</v>
      </c>
      <c r="U91" s="40"/>
      <c r="W91" s="52"/>
    </row>
    <row r="92" spans="1:21" ht="18" customHeight="1">
      <c r="A92" s="64"/>
      <c r="B92" s="65"/>
      <c r="C92" s="65"/>
      <c r="D92" s="65"/>
      <c r="E92" s="66"/>
      <c r="F92" s="58"/>
      <c r="G92" s="45"/>
      <c r="H92" s="27" t="s">
        <v>3</v>
      </c>
      <c r="I92" s="49">
        <f>+I13+I16+I19+I22+I25+I28+I31+I34+I37+I40+I43+I46+I50+I53+I56+I59+I62+I65+I68+I71+I74+I77+I80+I83+I86+I89</f>
        <v>0</v>
      </c>
      <c r="J92" s="53">
        <f>+I92*500</f>
        <v>0</v>
      </c>
      <c r="K92" s="37"/>
      <c r="L92" s="30" t="s">
        <v>5</v>
      </c>
      <c r="M92" s="50">
        <f>+M13+M16+M19+M22+M25+M28+M31+M34+M37+M40+M43+M46+M50+M53+M56+M59+M62+M65+M68+M71+M74+M77+M80+M83+M86+M89</f>
        <v>0</v>
      </c>
      <c r="N92" s="41">
        <f>+M92*250</f>
        <v>0</v>
      </c>
      <c r="O92" s="42"/>
      <c r="P92" s="56"/>
      <c r="Q92" s="45"/>
      <c r="R92" s="56"/>
      <c r="S92" s="45"/>
      <c r="T92" s="56"/>
      <c r="U92" s="45"/>
    </row>
    <row r="93" spans="1:21" ht="18" customHeight="1">
      <c r="A93" s="67"/>
      <c r="B93" s="68"/>
      <c r="C93" s="68"/>
      <c r="D93" s="68"/>
      <c r="E93" s="69"/>
      <c r="F93" s="59"/>
      <c r="G93" s="46"/>
      <c r="H93" s="28" t="s">
        <v>20</v>
      </c>
      <c r="I93" s="51">
        <f>+I14+I17+I20+I23+I26+I29+I32+I35+I38+I41+I44+I47+I51+I54+I57+I60+I63+I66+I69+I72+I75+I78+I81+I84+I87+I90</f>
        <v>0</v>
      </c>
      <c r="J93" s="54">
        <f>+I93*500</f>
        <v>0</v>
      </c>
      <c r="K93" s="38"/>
      <c r="L93" s="33" t="s">
        <v>11</v>
      </c>
      <c r="M93" s="44"/>
      <c r="N93" s="43">
        <f>+J91+J92+J93+N91+N92</f>
        <v>0</v>
      </c>
      <c r="O93" s="34"/>
      <c r="P93" s="57"/>
      <c r="Q93" s="46"/>
      <c r="R93" s="57"/>
      <c r="S93" s="46"/>
      <c r="T93" s="57"/>
      <c r="U93" s="46"/>
    </row>
  </sheetData>
  <sheetProtection/>
  <mergeCells count="201">
    <mergeCell ref="C5:F5"/>
    <mergeCell ref="C6:F6"/>
    <mergeCell ref="T12:T14"/>
    <mergeCell ref="H5:K6"/>
    <mergeCell ref="A1:U1"/>
    <mergeCell ref="P2:T2"/>
    <mergeCell ref="P3:T3"/>
    <mergeCell ref="R4:T4"/>
    <mergeCell ref="A3:N4"/>
    <mergeCell ref="N5:R6"/>
    <mergeCell ref="R21:R23"/>
    <mergeCell ref="E15:E17"/>
    <mergeCell ref="F15:F17"/>
    <mergeCell ref="C12:C13"/>
    <mergeCell ref="C8:N8"/>
    <mergeCell ref="C9:N9"/>
    <mergeCell ref="P8:P9"/>
    <mergeCell ref="A15:A17"/>
    <mergeCell ref="P15:P17"/>
    <mergeCell ref="R15:R17"/>
    <mergeCell ref="A12:A14"/>
    <mergeCell ref="E12:E14"/>
    <mergeCell ref="F12:F14"/>
    <mergeCell ref="P12:P14"/>
    <mergeCell ref="R12:R14"/>
    <mergeCell ref="A21:A23"/>
    <mergeCell ref="E21:E23"/>
    <mergeCell ref="F21:F23"/>
    <mergeCell ref="T15:T17"/>
    <mergeCell ref="A18:A20"/>
    <mergeCell ref="E18:E20"/>
    <mergeCell ref="F18:F20"/>
    <mergeCell ref="P18:P20"/>
    <mergeCell ref="R18:R20"/>
    <mergeCell ref="T18:T20"/>
    <mergeCell ref="P45:P47"/>
    <mergeCell ref="R45:R47"/>
    <mergeCell ref="T45:T47"/>
    <mergeCell ref="R42:R44"/>
    <mergeCell ref="T33:T35"/>
    <mergeCell ref="T21:T23"/>
    <mergeCell ref="P24:P26"/>
    <mergeCell ref="R24:R26"/>
    <mergeCell ref="T24:T26"/>
    <mergeCell ref="P21:P23"/>
    <mergeCell ref="A36:A38"/>
    <mergeCell ref="E36:E38"/>
    <mergeCell ref="F36:F38"/>
    <mergeCell ref="P36:P38"/>
    <mergeCell ref="T42:T44"/>
    <mergeCell ref="A42:A44"/>
    <mergeCell ref="T36:T38"/>
    <mergeCell ref="R39:R41"/>
    <mergeCell ref="T39:T41"/>
    <mergeCell ref="C42:C43"/>
    <mergeCell ref="A33:A35"/>
    <mergeCell ref="E33:E35"/>
    <mergeCell ref="F33:F35"/>
    <mergeCell ref="P33:P35"/>
    <mergeCell ref="R33:R35"/>
    <mergeCell ref="C21:C22"/>
    <mergeCell ref="C24:C25"/>
    <mergeCell ref="A24:A26"/>
    <mergeCell ref="E24:E26"/>
    <mergeCell ref="F24:F26"/>
    <mergeCell ref="T27:T29"/>
    <mergeCell ref="A30:A32"/>
    <mergeCell ref="E30:E32"/>
    <mergeCell ref="F30:F32"/>
    <mergeCell ref="P30:P32"/>
    <mergeCell ref="R30:R32"/>
    <mergeCell ref="T30:T32"/>
    <mergeCell ref="A27:A29"/>
    <mergeCell ref="C15:C16"/>
    <mergeCell ref="C18:C19"/>
    <mergeCell ref="H11:N11"/>
    <mergeCell ref="A39:A41"/>
    <mergeCell ref="C39:C40"/>
    <mergeCell ref="E27:E29"/>
    <mergeCell ref="F27:F29"/>
    <mergeCell ref="C27:C28"/>
    <mergeCell ref="C30:C31"/>
    <mergeCell ref="C33:C34"/>
    <mergeCell ref="C36:C37"/>
    <mergeCell ref="P27:P29"/>
    <mergeCell ref="R27:R29"/>
    <mergeCell ref="R36:R38"/>
    <mergeCell ref="F49:F51"/>
    <mergeCell ref="P49:P51"/>
    <mergeCell ref="H48:N48"/>
    <mergeCell ref="E39:E41"/>
    <mergeCell ref="F39:F41"/>
    <mergeCell ref="P39:P41"/>
    <mergeCell ref="E42:E44"/>
    <mergeCell ref="F42:F44"/>
    <mergeCell ref="P42:P44"/>
    <mergeCell ref="E45:E47"/>
    <mergeCell ref="C45:C46"/>
    <mergeCell ref="A49:A51"/>
    <mergeCell ref="C49:C50"/>
    <mergeCell ref="E49:E51"/>
    <mergeCell ref="A45:A47"/>
    <mergeCell ref="F45:F47"/>
    <mergeCell ref="R49:R51"/>
    <mergeCell ref="T49:T51"/>
    <mergeCell ref="A52:A54"/>
    <mergeCell ref="C52:C53"/>
    <mergeCell ref="E52:E54"/>
    <mergeCell ref="F52:F54"/>
    <mergeCell ref="P52:P54"/>
    <mergeCell ref="R52:R54"/>
    <mergeCell ref="T52:T54"/>
    <mergeCell ref="C55:C56"/>
    <mergeCell ref="E55:E57"/>
    <mergeCell ref="F55:F57"/>
    <mergeCell ref="P55:P57"/>
    <mergeCell ref="R61:R63"/>
    <mergeCell ref="T55:T57"/>
    <mergeCell ref="T58:T60"/>
    <mergeCell ref="T61:T63"/>
    <mergeCell ref="R55:R57"/>
    <mergeCell ref="A58:A60"/>
    <mergeCell ref="C58:C59"/>
    <mergeCell ref="E58:E60"/>
    <mergeCell ref="F58:F60"/>
    <mergeCell ref="P58:P60"/>
    <mergeCell ref="R58:R60"/>
    <mergeCell ref="A55:A57"/>
    <mergeCell ref="C61:C62"/>
    <mergeCell ref="E61:E63"/>
    <mergeCell ref="F61:F63"/>
    <mergeCell ref="P61:P63"/>
    <mergeCell ref="R67:R69"/>
    <mergeCell ref="A64:A66"/>
    <mergeCell ref="C64:C65"/>
    <mergeCell ref="E64:E66"/>
    <mergeCell ref="F64:F66"/>
    <mergeCell ref="A67:A69"/>
    <mergeCell ref="P64:P66"/>
    <mergeCell ref="R64:R66"/>
    <mergeCell ref="T64:T66"/>
    <mergeCell ref="A61:A63"/>
    <mergeCell ref="C67:C68"/>
    <mergeCell ref="E67:E69"/>
    <mergeCell ref="F67:F69"/>
    <mergeCell ref="P67:P69"/>
    <mergeCell ref="A70:A72"/>
    <mergeCell ref="C70:C71"/>
    <mergeCell ref="E70:E72"/>
    <mergeCell ref="F70:F72"/>
    <mergeCell ref="P70:P72"/>
    <mergeCell ref="R70:R72"/>
    <mergeCell ref="R79:R81"/>
    <mergeCell ref="T73:T75"/>
    <mergeCell ref="T76:T78"/>
    <mergeCell ref="T79:T81"/>
    <mergeCell ref="R73:R75"/>
    <mergeCell ref="T67:T69"/>
    <mergeCell ref="T70:T72"/>
    <mergeCell ref="P76:P78"/>
    <mergeCell ref="R76:R78"/>
    <mergeCell ref="C73:C74"/>
    <mergeCell ref="E73:E75"/>
    <mergeCell ref="F73:F75"/>
    <mergeCell ref="P73:P75"/>
    <mergeCell ref="E82:E84"/>
    <mergeCell ref="F82:F84"/>
    <mergeCell ref="A76:A78"/>
    <mergeCell ref="C76:C77"/>
    <mergeCell ref="E76:E78"/>
    <mergeCell ref="F76:F78"/>
    <mergeCell ref="A79:A81"/>
    <mergeCell ref="C85:C86"/>
    <mergeCell ref="E85:E87"/>
    <mergeCell ref="F85:F87"/>
    <mergeCell ref="P85:P87"/>
    <mergeCell ref="A73:A75"/>
    <mergeCell ref="C79:C80"/>
    <mergeCell ref="E79:E81"/>
    <mergeCell ref="F79:F81"/>
    <mergeCell ref="P79:P81"/>
    <mergeCell ref="P88:P90"/>
    <mergeCell ref="R88:R90"/>
    <mergeCell ref="T88:T90"/>
    <mergeCell ref="A85:A87"/>
    <mergeCell ref="P82:P84"/>
    <mergeCell ref="R82:R84"/>
    <mergeCell ref="T82:T84"/>
    <mergeCell ref="R85:R87"/>
    <mergeCell ref="A82:A84"/>
    <mergeCell ref="C82:C83"/>
    <mergeCell ref="T91:T93"/>
    <mergeCell ref="F91:F93"/>
    <mergeCell ref="P91:P93"/>
    <mergeCell ref="R91:R93"/>
    <mergeCell ref="A91:E93"/>
    <mergeCell ref="T85:T87"/>
    <mergeCell ref="A88:A90"/>
    <mergeCell ref="C88:C89"/>
    <mergeCell ref="E88:E90"/>
    <mergeCell ref="F88:F90"/>
  </mergeCells>
  <printOptions horizontalCentered="1"/>
  <pageMargins left="0.3937007874015748" right="0.3937007874015748" top="0.5905511811023623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gva</dc:creator>
  <cp:keywords/>
  <dc:description/>
  <cp:lastModifiedBy>Norifumi Kojima</cp:lastModifiedBy>
  <cp:lastPrinted>2008-09-20T08:47:55Z</cp:lastPrinted>
  <dcterms:created xsi:type="dcterms:W3CDTF">2008-09-15T04:42:32Z</dcterms:created>
  <dcterms:modified xsi:type="dcterms:W3CDTF">2019-04-13T10:43:40Z</dcterms:modified>
  <cp:category/>
  <cp:version/>
  <cp:contentType/>
  <cp:contentStatus/>
</cp:coreProperties>
</file>